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595" firstSheet="18" activeTab="19"/>
  </bookViews>
  <sheets>
    <sheet name="1. MLEKO IN MLEČNI IZDELKI" sheetId="1" r:id="rId1"/>
    <sheet name="2. SVEŽE MESO IN MESNI IZDELKI" sheetId="2" r:id="rId2"/>
    <sheet name="3. SVEŽE PERUTNINSKO MESO ..." sheetId="3" r:id="rId3"/>
    <sheet name="4. JAJCA" sheetId="4" r:id="rId4"/>
    <sheet name="5. ZMRZNJENE RIBE IN RIBJI IZD " sheetId="5" r:id="rId5"/>
    <sheet name="6. SVEŽA ZELENJAVA" sheetId="6" r:id="rId6"/>
    <sheet name="7. SVEŽE SADJE" sheetId="7" r:id="rId7"/>
    <sheet name="8. SUHO SADJE IN OREŠČKI" sheetId="8" r:id="rId8"/>
    <sheet name="9. ZAM. SADJE IN ZELENJAVA" sheetId="9" r:id="rId9"/>
    <sheet name="10. KONZERVIRANA ŽIVILA" sheetId="10" r:id="rId10"/>
    <sheet name="11. SADNI SOKOVI IN SIRUPI" sheetId="20" r:id="rId11"/>
    <sheet name="12. TESTENINE IN JUŠNE ZAKUHE" sheetId="12" r:id="rId12"/>
    <sheet name="13. ŽITA IN MLEVSKI IZDELKI" sheetId="13" r:id="rId13"/>
    <sheet name="14. KRUH IN PEKOVSKO PECIVO" sheetId="14" r:id="rId14"/>
    <sheet name="15. KISLO ZELJE, REPA, KROMPIR " sheetId="15" r:id="rId15"/>
    <sheet name="16. OČIŠČENA ZELENJAVA" sheetId="16" r:id="rId16"/>
    <sheet name="17. ZELENJAVA RAZNA" sheetId="17" r:id="rId17"/>
    <sheet name="18. EKOLOŠKA ŽIVILA IN KMET. " sheetId="18" r:id="rId18"/>
    <sheet name="19. OSTALO PREHRAMBENO BLAGO" sheetId="19" r:id="rId19"/>
    <sheet name="20. ALKOHOLNE PIJAČE" sheetId="21" r:id="rId2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1" l="1"/>
  <c r="H30" i="21"/>
  <c r="I28" i="21"/>
  <c r="H28" i="21"/>
  <c r="I27" i="21"/>
  <c r="H27" i="21"/>
  <c r="I26" i="21"/>
  <c r="H26" i="21"/>
  <c r="I25" i="21"/>
  <c r="H25" i="21"/>
  <c r="I24" i="21"/>
  <c r="H24" i="21"/>
  <c r="I23" i="21"/>
  <c r="H23" i="21"/>
  <c r="I22" i="21"/>
  <c r="H22" i="21"/>
  <c r="I21" i="21"/>
  <c r="H21" i="21"/>
  <c r="I20" i="21"/>
  <c r="H20" i="21"/>
  <c r="I29" i="21"/>
  <c r="H29" i="21"/>
  <c r="H31" i="21"/>
  <c r="I31" i="21"/>
  <c r="I19" i="21"/>
  <c r="H19" i="21"/>
  <c r="I18" i="21"/>
  <c r="H18" i="21"/>
  <c r="I17" i="21"/>
  <c r="H17" i="2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I6" i="21"/>
  <c r="H6" i="21"/>
  <c r="I5" i="21"/>
  <c r="H5" i="21"/>
  <c r="H32" i="21" l="1"/>
  <c r="H33" i="21" s="1"/>
  <c r="I32" i="21"/>
  <c r="I33" i="21" s="1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 s="1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I5" i="20"/>
  <c r="H5" i="20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9" i="1" s="1"/>
  <c r="I22" i="1"/>
  <c r="I23" i="1"/>
  <c r="I24" i="1"/>
  <c r="I25" i="1"/>
  <c r="I26" i="1"/>
  <c r="I27" i="1"/>
  <c r="I2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I5" i="1"/>
  <c r="H5" i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I5" i="2"/>
  <c r="H5" i="2"/>
  <c r="I6" i="3"/>
  <c r="I7" i="3"/>
  <c r="I8" i="3"/>
  <c r="I21" i="3" s="1"/>
  <c r="I9" i="3"/>
  <c r="I10" i="3"/>
  <c r="I11" i="3"/>
  <c r="I12" i="3"/>
  <c r="I13" i="3"/>
  <c r="I14" i="3"/>
  <c r="I15" i="3"/>
  <c r="I16" i="3"/>
  <c r="I17" i="3"/>
  <c r="I18" i="3"/>
  <c r="I19" i="3"/>
  <c r="I20" i="3"/>
  <c r="H6" i="3"/>
  <c r="H7" i="3"/>
  <c r="H8" i="3"/>
  <c r="H21" i="3" s="1"/>
  <c r="H9" i="3"/>
  <c r="H10" i="3"/>
  <c r="H11" i="3"/>
  <c r="H12" i="3"/>
  <c r="H13" i="3"/>
  <c r="H14" i="3"/>
  <c r="H15" i="3"/>
  <c r="H16" i="3"/>
  <c r="H17" i="3"/>
  <c r="H18" i="3"/>
  <c r="H19" i="3"/>
  <c r="H20" i="3"/>
  <c r="I5" i="3"/>
  <c r="H5" i="3"/>
  <c r="H48" i="2" l="1"/>
  <c r="H21" i="20"/>
  <c r="H29" i="1"/>
  <c r="I48" i="2"/>
  <c r="I6" i="4"/>
  <c r="I7" i="4"/>
  <c r="H6" i="4"/>
  <c r="H7" i="4"/>
  <c r="I5" i="4"/>
  <c r="I8" i="4" s="1"/>
  <c r="H5" i="4"/>
  <c r="H8" i="4" s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 s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 s="1"/>
  <c r="I5" i="5"/>
  <c r="H5" i="5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I5" i="6"/>
  <c r="I35" i="6" s="1"/>
  <c r="H5" i="6"/>
  <c r="H35" i="6" s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I5" i="7"/>
  <c r="I26" i="7" s="1"/>
  <c r="H5" i="7"/>
  <c r="H26" i="7" s="1"/>
  <c r="I6" i="8"/>
  <c r="I7" i="8"/>
  <c r="I8" i="8"/>
  <c r="I9" i="8"/>
  <c r="I10" i="8"/>
  <c r="I11" i="8"/>
  <c r="I12" i="8"/>
  <c r="I13" i="8"/>
  <c r="I14" i="8"/>
  <c r="I15" i="8"/>
  <c r="H6" i="8"/>
  <c r="H7" i="8"/>
  <c r="H8" i="8"/>
  <c r="H9" i="8"/>
  <c r="H10" i="8"/>
  <c r="H11" i="8"/>
  <c r="H12" i="8"/>
  <c r="H13" i="8"/>
  <c r="H14" i="8"/>
  <c r="H15" i="8"/>
  <c r="I5" i="8"/>
  <c r="I16" i="8" s="1"/>
  <c r="H5" i="8"/>
  <c r="H16" i="8" s="1"/>
  <c r="I6" i="9"/>
  <c r="I7" i="9"/>
  <c r="I8" i="9"/>
  <c r="I9" i="9"/>
  <c r="I10" i="9"/>
  <c r="I11" i="9"/>
  <c r="I12" i="9"/>
  <c r="H6" i="9"/>
  <c r="H7" i="9"/>
  <c r="H8" i="9"/>
  <c r="H9" i="9"/>
  <c r="H10" i="9"/>
  <c r="H11" i="9"/>
  <c r="H12" i="9"/>
  <c r="I5" i="9"/>
  <c r="I13" i="9" s="1"/>
  <c r="H5" i="9"/>
  <c r="H13" i="9" s="1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I5" i="10"/>
  <c r="I32" i="10" s="1"/>
  <c r="H5" i="10"/>
  <c r="H32" i="10" s="1"/>
  <c r="I6" i="12"/>
  <c r="I7" i="12"/>
  <c r="I8" i="12"/>
  <c r="I9" i="12"/>
  <c r="I10" i="12"/>
  <c r="I11" i="12"/>
  <c r="I12" i="12"/>
  <c r="I13" i="12"/>
  <c r="H6" i="12"/>
  <c r="H7" i="12"/>
  <c r="H8" i="12"/>
  <c r="H9" i="12"/>
  <c r="H10" i="12"/>
  <c r="H11" i="12"/>
  <c r="H12" i="12"/>
  <c r="H13" i="12"/>
  <c r="I5" i="12"/>
  <c r="I14" i="12" s="1"/>
  <c r="H5" i="12"/>
  <c r="H14" i="12" s="1"/>
  <c r="I6" i="13"/>
  <c r="I7" i="13"/>
  <c r="I8" i="13"/>
  <c r="I9" i="13"/>
  <c r="I10" i="13"/>
  <c r="I11" i="13"/>
  <c r="I12" i="13"/>
  <c r="I13" i="13"/>
  <c r="I14" i="13"/>
  <c r="I15" i="13"/>
  <c r="I16" i="13"/>
  <c r="I17" i="13"/>
  <c r="H6" i="13"/>
  <c r="H7" i="13"/>
  <c r="H8" i="13"/>
  <c r="H9" i="13"/>
  <c r="H10" i="13"/>
  <c r="H11" i="13"/>
  <c r="H12" i="13"/>
  <c r="H13" i="13"/>
  <c r="H14" i="13"/>
  <c r="H15" i="13"/>
  <c r="H16" i="13"/>
  <c r="H17" i="13"/>
  <c r="I5" i="13"/>
  <c r="I18" i="13" s="1"/>
  <c r="H5" i="13"/>
  <c r="H18" i="13" s="1"/>
  <c r="I6" i="15"/>
  <c r="I7" i="15"/>
  <c r="I8" i="15"/>
  <c r="I9" i="15"/>
  <c r="H6" i="15"/>
  <c r="H7" i="15"/>
  <c r="H8" i="15"/>
  <c r="H9" i="15"/>
  <c r="I5" i="15"/>
  <c r="I10" i="15" s="1"/>
  <c r="H5" i="15"/>
  <c r="H10" i="15" s="1"/>
  <c r="I6" i="16"/>
  <c r="I7" i="16"/>
  <c r="I8" i="16"/>
  <c r="I9" i="16"/>
  <c r="I11" i="16" s="1"/>
  <c r="I10" i="16"/>
  <c r="H6" i="16"/>
  <c r="H7" i="16"/>
  <c r="H8" i="16"/>
  <c r="H9" i="16"/>
  <c r="H10" i="16"/>
  <c r="I5" i="16"/>
  <c r="H5" i="16"/>
  <c r="I6" i="17"/>
  <c r="I7" i="17"/>
  <c r="I8" i="17"/>
  <c r="I9" i="17"/>
  <c r="I10" i="17"/>
  <c r="I11" i="17"/>
  <c r="I12" i="17"/>
  <c r="I13" i="17"/>
  <c r="I5" i="17"/>
  <c r="I14" i="17" s="1"/>
  <c r="H6" i="17"/>
  <c r="H7" i="17"/>
  <c r="H8" i="17"/>
  <c r="H9" i="17"/>
  <c r="H10" i="17"/>
  <c r="H11" i="17"/>
  <c r="H12" i="17"/>
  <c r="H13" i="17"/>
  <c r="H5" i="17"/>
  <c r="H14" i="17" s="1"/>
  <c r="H5" i="18"/>
  <c r="I12" i="18"/>
  <c r="I6" i="18"/>
  <c r="I7" i="18"/>
  <c r="I8" i="18"/>
  <c r="I9" i="18"/>
  <c r="I10" i="18"/>
  <c r="I11" i="18"/>
  <c r="I5" i="18"/>
  <c r="H6" i="18"/>
  <c r="H12" i="18" s="1"/>
  <c r="H7" i="18"/>
  <c r="H8" i="18"/>
  <c r="H9" i="18"/>
  <c r="H10" i="18"/>
  <c r="H11" i="18"/>
  <c r="H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I6" i="14"/>
  <c r="I7" i="14"/>
  <c r="I8" i="14"/>
  <c r="I9" i="14"/>
  <c r="I10" i="14"/>
  <c r="I11" i="14"/>
  <c r="I12" i="14"/>
  <c r="I13" i="14"/>
  <c r="I14" i="14"/>
  <c r="I5" i="14"/>
  <c r="I15" i="14" s="1"/>
  <c r="H6" i="14"/>
  <c r="H7" i="14"/>
  <c r="H8" i="14"/>
  <c r="H9" i="14"/>
  <c r="H10" i="14"/>
  <c r="H11" i="14"/>
  <c r="H12" i="14"/>
  <c r="H13" i="14"/>
  <c r="H14" i="14"/>
  <c r="H5" i="14"/>
  <c r="H15" i="14" s="1"/>
  <c r="H11" i="16" l="1"/>
  <c r="I47" i="19"/>
  <c r="H47" i="19"/>
</calcChain>
</file>

<file path=xl/sharedStrings.xml><?xml version="1.0" encoding="utf-8"?>
<sst xmlns="http://schemas.openxmlformats.org/spreadsheetml/2006/main" count="1312" uniqueCount="434">
  <si>
    <t>Cena za</t>
  </si>
  <si>
    <t>mersko enoto brez DDV</t>
  </si>
  <si>
    <t>Znesek DDV v €</t>
  </si>
  <si>
    <t>Cena za mersko enoto z DDV</t>
  </si>
  <si>
    <t>Vrednost z DDV v</t>
  </si>
  <si>
    <t>€</t>
  </si>
  <si>
    <t>Blagovna znamka</t>
  </si>
  <si>
    <t>Merilo embalaža</t>
  </si>
  <si>
    <t>1.</t>
  </si>
  <si>
    <t>Pasterizirano mleko 3,2 mm 1/1 (tetra, brick ali pd. embalaža)</t>
  </si>
  <si>
    <t>2.</t>
  </si>
  <si>
    <t>Sterilizirano mleko, delno posneto 1,6 mm 1/1 (tetra, brick ali pd. embalaža)</t>
  </si>
  <si>
    <t>3.</t>
  </si>
  <si>
    <t>kom</t>
  </si>
  <si>
    <t>4.</t>
  </si>
  <si>
    <t>5.</t>
  </si>
  <si>
    <t>6.</t>
  </si>
  <si>
    <t>7.</t>
  </si>
  <si>
    <t>8.</t>
  </si>
  <si>
    <t>Sladka pasterizirana smetana 35 % mm 1/4 (tetra, brick ali pd. embalaža)</t>
  </si>
  <si>
    <t>9.</t>
  </si>
  <si>
    <t>10.</t>
  </si>
  <si>
    <t>Skuta min. 40 % mm, lonček 1/2</t>
  </si>
  <si>
    <t>11.</t>
  </si>
  <si>
    <t>Skuta 10 % mm, lonček 1/2</t>
  </si>
  <si>
    <t>12.</t>
  </si>
  <si>
    <t>Parmezan v kosu 35-40 % mm</t>
  </si>
  <si>
    <t>13.</t>
  </si>
  <si>
    <t xml:space="preserve">Parmezan riban 35-40 % mm 40 </t>
  </si>
  <si>
    <t>14.</t>
  </si>
  <si>
    <t>škatla</t>
  </si>
  <si>
    <t>15.</t>
  </si>
  <si>
    <t>16.</t>
  </si>
  <si>
    <t>17.</t>
  </si>
  <si>
    <t>18.</t>
  </si>
  <si>
    <t>Poltrdi siri 45 % mm, brez parafin, ovoj a (kot ementalec ali enakovredni)</t>
  </si>
  <si>
    <t>kg</t>
  </si>
  <si>
    <t>19.</t>
  </si>
  <si>
    <t>Poltrdi siri 45 % mm, brez parafm.ovoja (kot edamer, ali enakovredni)</t>
  </si>
  <si>
    <t>20.</t>
  </si>
  <si>
    <t>Poltrdi siri 45 % mm, brez parafm.ovoja (kot gauda, ali enakovredni)</t>
  </si>
  <si>
    <t>21.</t>
  </si>
  <si>
    <t>Poltrdi siri 35 % mm, brez parafm.ovoja (kot gauda ali enakovredni)</t>
  </si>
  <si>
    <t>22.</t>
  </si>
  <si>
    <t>Mehki mastni sir s plemenito plesnijo, min. 45% mm, 100 g (kot gorgonzola ali enakovredni)</t>
  </si>
  <si>
    <t>23.</t>
  </si>
  <si>
    <t>Meliki mastni sir z belo plesnijo 50%mm (kot Brie ali enakovredni)</t>
  </si>
  <si>
    <t>24.</t>
  </si>
  <si>
    <t>Sir beli mladi 45% mm, (kot mozzarella ali enakovredni)</t>
  </si>
  <si>
    <t>25.</t>
  </si>
  <si>
    <t>KONČNA SKUPNA CENA ZA SKLOP:</t>
  </si>
  <si>
    <t>VRSTA IN OPIS PREHRAMBENEGA BLAGA</t>
  </si>
  <si>
    <t>Jogurt 3,2 mm, lonček 180 g</t>
  </si>
  <si>
    <t>Jogurt sadni 3,2 mm, lonček 180 g</t>
  </si>
  <si>
    <t>Jogurt z okusom vanilije 2,8 mm, lonček 180 g</t>
  </si>
  <si>
    <t>Probiotični jogurt 0.9 mm, lonček 150 g</t>
  </si>
  <si>
    <t>Kisla pasterizirana smetana 20% mm, lonček 180 g</t>
  </si>
  <si>
    <t>Sladka sterilizirana, homogenizirana smetana za stepanje, 33 % mm, 0,5 1, kot alpska ali enakovredna</t>
  </si>
  <si>
    <t>Topljeni sir brez dodatkov 200 g (25gx8 trikotnikov)</t>
  </si>
  <si>
    <t>Topljeni sir brez dodatkov 140 g (17,7gx8 trikotnikov)</t>
  </si>
  <si>
    <t>Surovo maslo I. vrste 80 % mm, teža 250 g</t>
  </si>
  <si>
    <t>Surovo maslo I. vrste, teža 15 g</t>
  </si>
  <si>
    <t>Meso mlade govedine I. kat. - stegno brez bočnika, b.k. v kosu</t>
  </si>
  <si>
    <t>Meso mlade govedine I. kat.- stegno brez bočnika b.k. narezano na zrezke</t>
  </si>
  <si>
    <t>Meso mlade govedine II. kat. - pleče b.k. v kosu</t>
  </si>
  <si>
    <t>Mleto mešano meso (50 % svinjsko II. kat., pleče, 50 % mlada govedina II. kat., pleče)</t>
  </si>
  <si>
    <t>Meso mlade govedine izven kat. - pljučna pečenka</t>
  </si>
  <si>
    <t>Meso mlade govedine I. kat. - rostbif</t>
  </si>
  <si>
    <t>Svinjsko meso I. kat. - stegno b.k. v kosu</t>
  </si>
  <si>
    <t>Svinjski file ekstra kategorije (ribica)</t>
  </si>
  <si>
    <t>Svinjsko meso I. kat. - stegno b.k. narezano na zrezke</t>
  </si>
  <si>
    <t>Svinjsko meso Il. kat. - pleče b.k. v kosu</t>
  </si>
  <si>
    <t>Svinjski kare brez kosti</t>
  </si>
  <si>
    <t>Svinjski kare s kostjo</t>
  </si>
  <si>
    <t>Telečje meso I kat. - stegno b.k. v kosu</t>
  </si>
  <si>
    <t>Telečje meso I kat. - pljučna pečenka</t>
  </si>
  <si>
    <t>Telečji kare</t>
  </si>
  <si>
    <t>Telečje meso II kat. - pleče b.k. v kosu</t>
  </si>
  <si>
    <t>Žrebičje meso v kosu</t>
  </si>
  <si>
    <t>Kunci, celi, v kosu</t>
  </si>
  <si>
    <t>Kosti mlade govedine, razrezane</t>
  </si>
  <si>
    <t>Jelenov hrbet brez kosti</t>
  </si>
  <si>
    <t>Srnino stegno brez kosti</t>
  </si>
  <si>
    <t>Srnino pleče brez kosti</t>
  </si>
  <si>
    <t>Jagnječje stegno brez kosti</t>
  </si>
  <si>
    <t>Jagnječje pleče brez kosti</t>
  </si>
  <si>
    <t>Jagnječji kare</t>
  </si>
  <si>
    <t>26.</t>
  </si>
  <si>
    <t>Prešana šunka brez konzervansov v kosu</t>
  </si>
  <si>
    <t>27.</t>
  </si>
  <si>
    <t>Posebna (junčja) salama v kosu</t>
  </si>
  <si>
    <t>28.</t>
  </si>
  <si>
    <t>Junčje hrenovke v naravnem ovoju 60 g</t>
  </si>
  <si>
    <t>29.</t>
  </si>
  <si>
    <t>Krvavice v naravnem ovoju 100 g/kos</t>
  </si>
  <si>
    <t>30.</t>
  </si>
  <si>
    <t>Pečenice v ovčjem črevu, 70 g/kos</t>
  </si>
  <si>
    <t>31.</t>
  </si>
  <si>
    <t>Mortadela brez zelenjavnih dodatkov, narezana</t>
  </si>
  <si>
    <t>32.</t>
  </si>
  <si>
    <t>Suho meso - Šink</t>
  </si>
  <si>
    <t>33.</t>
  </si>
  <si>
    <t>Sunka, suha v kosu</t>
  </si>
  <si>
    <t>34.</t>
  </si>
  <si>
    <t>Hamburška slanina</t>
  </si>
  <si>
    <t>35.</t>
  </si>
  <si>
    <t>Jetra telečja, očiščena</t>
  </si>
  <si>
    <t>36.</t>
  </si>
  <si>
    <t>Jetra junčja, očiščena</t>
  </si>
  <si>
    <t>37.</t>
  </si>
  <si>
    <t>Jetra svinjska, očiščena</t>
  </si>
  <si>
    <t>38.</t>
  </si>
  <si>
    <t>Srca svinjska, očiščena</t>
  </si>
  <si>
    <t>39.</t>
  </si>
  <si>
    <t>Srca telečja, očiščena</t>
  </si>
  <si>
    <t>40.</t>
  </si>
  <si>
    <t>Kranjska klobasa</t>
  </si>
  <si>
    <t>41.</t>
  </si>
  <si>
    <t>Srca junčja, očiščena</t>
  </si>
  <si>
    <t>42.</t>
  </si>
  <si>
    <t>Goveji jezik prekajen</t>
  </si>
  <si>
    <t>43.</t>
  </si>
  <si>
    <t>Vampi kuhani</t>
  </si>
  <si>
    <t xml:space="preserve">Znesek DDV  </t>
  </si>
  <si>
    <t xml:space="preserve"> v  €</t>
  </si>
  <si>
    <t>Piščanci celi</t>
  </si>
  <si>
    <t>Piščančja bedra brez kosti in kože</t>
  </si>
  <si>
    <t>Piščančji file</t>
  </si>
  <si>
    <t>Puranji file</t>
  </si>
  <si>
    <t>Puranja prsa v ovoju, v kosu</t>
  </si>
  <si>
    <t>Piščančja prsa v ovoju, v kosu</t>
  </si>
  <si>
    <t>Kokošja jajca I. kakovosti velikosti »L«</t>
  </si>
  <si>
    <t>Kokošja jajca I. kakovosti velikosti »XL«</t>
  </si>
  <si>
    <t>Kokošja jajca I. kakovosti velikosti »XXL«</t>
  </si>
  <si>
    <t>Zamrznjen osličev file, interfoliran 3/1</t>
  </si>
  <si>
    <t>Zamrznjeni očiščeni repki kozic 1/1</t>
  </si>
  <si>
    <t>Postrvi sveže, očiščene 1/1</t>
  </si>
  <si>
    <t>Postrvi prekajene, cele 1/1</t>
  </si>
  <si>
    <t>Postrvi prekajene, fileti 1/1</t>
  </si>
  <si>
    <t>Skuša sveža očiščena 1/1</t>
  </si>
  <si>
    <t>Škarpina file 1/1</t>
  </si>
  <si>
    <t>Brancin file, svež 1/1</t>
  </si>
  <si>
    <t>Brancin svež, očiščen 1/1</t>
  </si>
  <si>
    <t>Morski list</t>
  </si>
  <si>
    <t xml:space="preserve">      kg</t>
  </si>
  <si>
    <t xml:space="preserve">     19.</t>
  </si>
  <si>
    <t>Losos file</t>
  </si>
  <si>
    <t xml:space="preserve">     20.</t>
  </si>
  <si>
    <t>Losos prekajen</t>
  </si>
  <si>
    <t>Vrednost z DDV v €</t>
  </si>
  <si>
    <t>Endivija razreda I</t>
  </si>
  <si>
    <t>Špinača razreda I</t>
  </si>
  <si>
    <t>Kitajsko zelje-zimsko razreda I</t>
  </si>
  <si>
    <t>Cvetača extra razreda</t>
  </si>
  <si>
    <t>Brokoli razreda I</t>
  </si>
  <si>
    <t>Kumare razreda I</t>
  </si>
  <si>
    <t>Ohrovt razreda I</t>
  </si>
  <si>
    <t>Brstični ohrovt razreda I</t>
  </si>
  <si>
    <t>Paradižnik srednje debel razreda I</t>
  </si>
  <si>
    <t>Stročji fižol razreda I</t>
  </si>
  <si>
    <t>Paprika bela babura - sladka, razreda I, porcijska, primerna za nadevanje</t>
  </si>
  <si>
    <t>Paprika sladka mesnata babura rdeča</t>
  </si>
  <si>
    <t>Paprika sladka mesnata babura zelena</t>
  </si>
  <si>
    <t>Paprika sladka mesnata babura rumena</t>
  </si>
  <si>
    <t>Bučke razreda I</t>
  </si>
  <si>
    <t>Por razreda I</t>
  </si>
  <si>
    <t>Blitva listnata razreda I</t>
  </si>
  <si>
    <t>Peteršilj-koren razreda I</t>
  </si>
  <si>
    <t>Peteršilj-list</t>
  </si>
  <si>
    <t>Peteršilj-kodrolistni (samo list)</t>
  </si>
  <si>
    <t>Drobnjak</t>
  </si>
  <si>
    <t>Rdeča pesa razreda I</t>
  </si>
  <si>
    <t>Redkvice razreda I, z listi, povezana v šopek</t>
  </si>
  <si>
    <t>Fižol-Češnjevec razreda I</t>
  </si>
  <si>
    <t>Soja-rumena</t>
  </si>
  <si>
    <t>Leča razreda I</t>
  </si>
  <si>
    <t>Čičerika</t>
  </si>
  <si>
    <t>Cena za mersko enoto brez DDV</t>
  </si>
  <si>
    <t>Znesek DDV v  €</t>
  </si>
  <si>
    <t>Breskve extra razreda</t>
  </si>
  <si>
    <t>Češnje extra razreda</t>
  </si>
  <si>
    <t>Marelice extra razreda</t>
  </si>
  <si>
    <t>Nektarine extra razreda</t>
  </si>
  <si>
    <t>Slive extra razreda</t>
  </si>
  <si>
    <t>Maline extra razreda</t>
  </si>
  <si>
    <t>Borovnice razreda I</t>
  </si>
  <si>
    <t>Hruške extra razreda</t>
  </si>
  <si>
    <t>Jabolka extra razreda</t>
  </si>
  <si>
    <t>Kivi extra razreda</t>
  </si>
  <si>
    <t>Kaki</t>
  </si>
  <si>
    <t>Melone razreda I</t>
  </si>
  <si>
    <t>Lubenica</t>
  </si>
  <si>
    <t>Pomaranče razreda I, brez pešk</t>
  </si>
  <si>
    <t>Mandarine razreda I, brez pešk</t>
  </si>
  <si>
    <t>Klementine extra razreda</t>
  </si>
  <si>
    <t>Limone extra razreda</t>
  </si>
  <si>
    <t>Banane extra razreda</t>
  </si>
  <si>
    <t>Suhe fige</t>
  </si>
  <si>
    <t>Suhe slive - brez koščic</t>
  </si>
  <si>
    <t>Suhe marelice</t>
  </si>
  <si>
    <t>Suhe rozine</t>
  </si>
  <si>
    <t>Orehova jedrca razreda I</t>
  </si>
  <si>
    <t>Lešnikova jedrca razreda I</t>
  </si>
  <si>
    <t>Suhe brusnice</t>
  </si>
  <si>
    <t>Suhe hruške</t>
  </si>
  <si>
    <t>Suha jabolka - krhlji</t>
  </si>
  <si>
    <t>Kandirano sadje - različno</t>
  </si>
  <si>
    <t>l</t>
  </si>
  <si>
    <t>Marmelada šipek teža cca 850</t>
  </si>
  <si>
    <t>Ananasov sok 100 % sadni delež, brez dodanega sladkorja, nepovratna embalaža (tetra, pure pack ali enakovredna embalaža) 1/1</t>
  </si>
  <si>
    <t>Ananasov nektar 50 % nepovratna embalaža (tetra, pure pack...) 1/1</t>
  </si>
  <si>
    <t>Breskov nektar 50 % nepovratna embalaža (tetra ali enakovredna) 1/1</t>
  </si>
  <si>
    <t>Borovničev nektar z aronijo 35 % nepovratna embalaža (tetra, pure pack ali enakovredna embalaža.) 1/1</t>
  </si>
  <si>
    <t>Hruškov nektar 50 % nepovratna embalaža (tetra ali enakovredna) 1/1</t>
  </si>
  <si>
    <t>Jabolčni naravni motni sok 100 % brez dodanega sladkorja, nepovratna embalaža (tetra, pure pack ali enakovredna embalaža) 1/1</t>
  </si>
  <si>
    <t>Jabolčni nektar iz zgoščenega soka 50 % nepovratna embalaža (tetra, pure pack ali enakovredna embalaža) l/l</t>
  </si>
  <si>
    <t>Nektar iz jabolk in marelic 43 % nepovratna embalaža (tetra, pure pack ali enakovredna embalaža enakovredna embalaža 1/1</t>
  </si>
  <si>
    <t>Nektar iz črnega ribeza 25 %, nepovratna embalaža (tetra, pure pack ali enakovredna embalaža) 1/1</t>
  </si>
  <si>
    <t>Pomarančni sok 100 % brez dodanega sladkorja, nepovratna embalaža (tetra, pure pack ali enakovredna embalaža) 1/1</t>
  </si>
  <si>
    <t>Pomarančni nektar 50 % nepovratna embalaža (tetra, pure pack ali enakovredna embalaža) 1/1</t>
  </si>
  <si>
    <t>Jagodni nektar min. 40 % nepovratna embalaža (tetra, pure pack ali enakovredna embalaža) 1/1</t>
  </si>
  <si>
    <t>Multivitaminski sok (100 % nepovratna embalaža (tetra, pure pack ali enakovredna embalaža) 1/1</t>
  </si>
  <si>
    <t>Limonin sirup brez konzervansov 5/1</t>
  </si>
  <si>
    <t>Pomarančni sirup brez konzervansov 5/1</t>
  </si>
  <si>
    <t>Borovničev sirup brez konzervansov 5/1</t>
  </si>
  <si>
    <t>Rezanci za juho jajčni, valjani, teža 1/1</t>
  </si>
  <si>
    <t>Jajčne testenine metuljčki-mašnice, jušni, teža 1/2</t>
  </si>
  <si>
    <t>Jajčne testenine - kodrasti široki rezanci iz durum pšenice, teža 1/2</t>
  </si>
  <si>
    <t>Jajčne testenine - peresniki, teža 1/2</t>
  </si>
  <si>
    <t>Jajčne testenine-polžki, teža 1/2</t>
  </si>
  <si>
    <t>Jajčne testenine-svedrčki, teža 1/2</t>
  </si>
  <si>
    <t>Ravioli mesni-sveži, teža 1/1</t>
  </si>
  <si>
    <t>Ravioli sirovi-sveži, teža 1/1</t>
  </si>
  <si>
    <t>Pšenična moka T 500, papirnata vreča 1/1</t>
  </si>
  <si>
    <t>Ostra moka, papirnata vreča 1/1</t>
  </si>
  <si>
    <t>Polnozrnata moka, papirnata vreča 1/1</t>
  </si>
  <si>
    <t>Črna moka, papirnata vreča 1/1</t>
  </si>
  <si>
    <t>Namenska moka za vlečeno testo, papirnata vreča 1/1</t>
  </si>
  <si>
    <t>Ajdova moka, papirnata vreča 1/1</t>
  </si>
  <si>
    <t>Koruzna moka, papirnata vreča 1/1</t>
  </si>
  <si>
    <t>Pšenični zdrob, papirnata vreča 1/2</t>
  </si>
  <si>
    <t>Koru/ni zdrob, papirnata vreča 1/2</t>
  </si>
  <si>
    <t>Ješprenj, papirnata vreča 1/1</t>
  </si>
  <si>
    <t>Prosena kaša, papirnata vreča 1/1</t>
  </si>
  <si>
    <t>Ajdova kaša, papirnata vreča 1/1</t>
  </si>
  <si>
    <t>Ovseni kosmiči, papirnata vreča 1/2</t>
  </si>
  <si>
    <t xml:space="preserve">Vrednost z DDV v </t>
  </si>
  <si>
    <t>Zamrznjeno listnato testo 1/2</t>
  </si>
  <si>
    <t>Zamrznjeno vlečeno testo 1/2</t>
  </si>
  <si>
    <t>Kom</t>
  </si>
  <si>
    <t>Pšenični kruh T 850 rezan, pakiran, štruca 1/1</t>
  </si>
  <si>
    <t>Ajdov kruh, rezan, pakiran, štruca 1/1</t>
  </si>
  <si>
    <t>Polnozrnati kruh, rezan, pakiran, štruca 1/1</t>
  </si>
  <si>
    <t>Kislo zelje. narezano. rinfuza</t>
  </si>
  <si>
    <t>Kislo zelje v glavah. rinfuza</t>
  </si>
  <si>
    <t>Kisla repa. rinfuza</t>
  </si>
  <si>
    <t>Krompir extra razreda. kalibriran. premer 5-7 cm</t>
  </si>
  <si>
    <t>Mladi krompir extra razreda kalibriran</t>
  </si>
  <si>
    <t>Krompir</t>
  </si>
  <si>
    <t>Rezana paprika na rezance 5 mm</t>
  </si>
  <si>
    <t>Rezano zelje</t>
  </si>
  <si>
    <t>Rezan por</t>
  </si>
  <si>
    <t>Rezana čebula</t>
  </si>
  <si>
    <t>Listnata zelenjava</t>
  </si>
  <si>
    <t>Čebula razreda I</t>
  </si>
  <si>
    <t>Česen razreda I</t>
  </si>
  <si>
    <t>Rano-poletno zelje razreda I</t>
  </si>
  <si>
    <t>Jesensko zelje razreda I</t>
  </si>
  <si>
    <t>Zimsko zelje razreda I</t>
  </si>
  <si>
    <t>Rdeče zelje razreda I</t>
  </si>
  <si>
    <t>Korenček razreda I. dolžina korena 10-15 cm</t>
  </si>
  <si>
    <t>Zelena razreda I. premer 8-10 cm</t>
  </si>
  <si>
    <t>Rumena koleraba razreda I premera 8-10cm</t>
  </si>
  <si>
    <t>Mleko in mlečni izdelki</t>
  </si>
  <si>
    <t>Sveže meso</t>
  </si>
  <si>
    <t>Mesni izdelki</t>
  </si>
  <si>
    <t>Sveže sadje</t>
  </si>
  <si>
    <t>Sveža zelenjava</t>
  </si>
  <si>
    <t>Kruh in pekovsko pecivo</t>
  </si>
  <si>
    <t>Žita in mlevski izdelki</t>
  </si>
  <si>
    <t>Cena za mersko enoto</t>
  </si>
  <si>
    <t>brez DDV</t>
  </si>
  <si>
    <t>Vinski kis 4%, 1/1 naravni brez konzervansov</t>
  </si>
  <si>
    <t>Jabolčni kis 5%, 1/1 naravni brez konzervansov</t>
  </si>
  <si>
    <t>Sladkor kristal, konzumni, beli, teža 1/1</t>
  </si>
  <si>
    <t>Morska kuhinjska sol fino mleta, teža 1/1</t>
  </si>
  <si>
    <t>Rastlinska smetana 28 % mm, 0,5 1 za stepanje</t>
  </si>
  <si>
    <t>Prava kava, črna, mleta, teža 1/1 (kot barcafe ali enakovredna)</t>
  </si>
  <si>
    <t>Jedilno rafinirano rastlinsko olje, steklenica 1/1</t>
  </si>
  <si>
    <t>Olivno olje - hladno stisnjeno, steklenica 1/1</t>
  </si>
  <si>
    <t>Jedilno rafinirano bučno olje, steklenica 1/1</t>
  </si>
  <si>
    <t>Olje za cvrtje, pvc 1/1</t>
  </si>
  <si>
    <t>Viski 40 % vol. Alk., steklenica 0,75 1</t>
  </si>
  <si>
    <t>Sadjevec 40 % vol. Alk., steklenica 0,7 1 (kot Pleterski sadjevec ali enakovredni)</t>
  </si>
  <si>
    <t>Liker kava krem, 17 % vol. Alk.,, steklenica 0,75 1 (kot Carolans ali enakovredni)</t>
  </si>
  <si>
    <t>Vino rdeče, suho, vrhunsko, 12,5 % vol. Alk., steklenica 0,75 1 (kot Merlot ali enakovredni)</t>
  </si>
  <si>
    <t>Vino rdeče, suho, kakovostno, 12 % vol. Alk., steklenica 0,75 1 (kot Modra frankinja ali enakovredni)</t>
  </si>
  <si>
    <t>Vino rdeče, suho, vrhunsko, 12 % vol. Alk., steklenica 0,75 1 (kot Modri pinot ali enakovredni)</t>
  </si>
  <si>
    <t>Vino belo, polsladko, vrhunsko, 10,4 % vol. Alk., steklenica 0,75 1 (kot Muškat ali enakovredni)</t>
  </si>
  <si>
    <t>Vino belo, polsuho, kontrolirano poreklo, 10,9 % vol. Alk., steklenica 0,75 1 (kot Muškat Otonel ali enakovredni)</t>
  </si>
  <si>
    <t>Vino rdeče, suho, 11 % vol. Alk., steklenica 0,75 1 (kot Refošk ali enakovredni)</t>
  </si>
  <si>
    <t>Vino rdeče, suho, vrhunsko, 11 % vol. Alk., steklenica 0,75 1 (kot Teran ali enakovredni)</t>
  </si>
  <si>
    <t>Vino belo, suho, kakovostno, 11,5 % vol. Alk., steklenica 1 1 (kot Rebula ali enakovredni)</t>
  </si>
  <si>
    <t>Vino belo, polsuho, kakovostno, 11,5 % vol. Alk., steklenica 1 1 (kot Šipon ali enakovredni)</t>
  </si>
  <si>
    <t>Vino belo, suho, kakovostno, 12 % vol. Alk., steklenica 0,75 1 (kot Rebula ali enakovredni)</t>
  </si>
  <si>
    <t>Vino belo, vrhunsko, suho, 12 % vol. Alk., steklenica 0,75 1 (kot Cabernet souvignon ali enakovredni)</t>
  </si>
  <si>
    <t>Vino belo, vrhunsko, suho, 12,1 % vol. Alk., steklenica 0,75 1 (kot Beli pinot ali enakovredni)</t>
  </si>
  <si>
    <t>Vino belo, vrhunsko, polsuho, 12,4 % vol. Alk., steklenica 0,75 1 (kot Souvignon Ormož ali enakovredni)</t>
  </si>
  <si>
    <t>Vino belo, polsladko, 1 l,5 %vol. Alk., steklenica     0,75 1 (kot Traminec ali enakovredni)</t>
  </si>
  <si>
    <t>Vino belo, kakovostno, suho, peneče, 11,5 % vol. Alk., steklenica 0,75 (kot Srebrna penina ali enakovredni)</t>
  </si>
  <si>
    <t>Svetlo pivo, pasterizirano, 22 % ekstrakta v sladici,   4,9 vol. Alk., steklenica 0,5 1 (kot Laško, Union ali enakovredni)</t>
  </si>
  <si>
    <t>Kakav prah, teža 100 g, min. 20% kakavovega masla</t>
  </si>
  <si>
    <t>Čokolada v prahu, teža 100 g, min. 35% kakavovih delov</t>
  </si>
  <si>
    <t>Majoneza teža cca 630 g brez mlečnih beljakovin</t>
  </si>
  <si>
    <t>Pecilni prašek teža cca 13 g</t>
  </si>
  <si>
    <t>Vanilij sladkor teža cca 13 g</t>
  </si>
  <si>
    <t>Bazilika teža do 100 g</t>
  </si>
  <si>
    <t>Origano teža do 100 g</t>
  </si>
  <si>
    <t>Kumina mleta teža do 100 g</t>
  </si>
  <si>
    <t>Lovor list teža do 100 g</t>
  </si>
  <si>
    <t>Majaron teža do 100 g</t>
  </si>
  <si>
    <t>Paprika sladka mleta 100 g</t>
  </si>
  <si>
    <t>Poper črn mleti teža do 100 g</t>
  </si>
  <si>
    <t>Timijan teža do 100 g</t>
  </si>
  <si>
    <t>Instant gobova juha 1/1</t>
  </si>
  <si>
    <t>Gorčica teža od 680 g do 1000 g</t>
  </si>
  <si>
    <t>Čokolada jedilna, tablica 100 g</t>
  </si>
  <si>
    <t>Sladkor aromatiziran z aromo ruma teža 10 g</t>
  </si>
  <si>
    <t>Sladkor aromatiziran z naravno aromo limone teža 10 g</t>
  </si>
  <si>
    <t>Med cvetlični teža do 1 kg slovenski</t>
  </si>
  <si>
    <t>Sladkor mleti, teža 500 g</t>
  </si>
  <si>
    <t>Morska kuhinjska sol grobo mleta, teža 1/1</t>
  </si>
  <si>
    <t>Margarina 60-90 % mm, teža 250 g</t>
  </si>
  <si>
    <t>Beli riž glaziran, I. vrste, teža 1/1</t>
  </si>
  <si>
    <t>Mladi sir iz posnetega mleka in rastlinske maščobe, min     40 % mm, kot Fitaki aktiv ali enakovredno</t>
  </si>
  <si>
    <t>Dolgozrnati parboiled riž, brušen, extra kakovosti, teža 1/1</t>
  </si>
  <si>
    <t>Riž dolgozrnati beli, I. kakovosti, lomljenih zrn največ 7 %,  kot basmati ali enakovreden 1 kg</t>
  </si>
  <si>
    <t>Riž dolgozrnati brušen parboiled, kot Bali clasic ali enakovredno</t>
  </si>
  <si>
    <t>Žganje iz hrušk 40 % vol. Alk., steklenica 0,7 1 (kot Pletersko ali enakovredni.)</t>
  </si>
  <si>
    <t>Liker z sadno aromo jagodni, 24 % vol. Alk., sladkor        260 g/l, steklenica 0,7 1</t>
  </si>
  <si>
    <t>Liker emulzijski čokoladni, 18 % vol. Alk., sladkor 300 g/l, steklenica 0,7 1</t>
  </si>
  <si>
    <t>Vino belo, kakovostno polsuho, 11,5 % vol. Alk., steklenica 0,75 1 (kot Laški rizling ali enakovredni)</t>
  </si>
  <si>
    <t>Vino belo, vrhunsko, polsuho, 11 % vol. Alk., steklenica 0,75 1 (kot Renski rizling ali enakovredni)</t>
  </si>
  <si>
    <t>Svetlo pivo, pasterizirano, 22 % ekstrakta v sladici,   5,1 vol. Alk. 0,5 1 (kot Puntigamer ali enakovredni)</t>
  </si>
  <si>
    <t>Naravna pitna negazirana voda (kot Štirna ali enakovredni) 1/1</t>
  </si>
  <si>
    <t>Mineralna voda gazirana, (kot Radenska ali enakovredni) steklenica 1 1</t>
  </si>
  <si>
    <t>Osvežilna gazirana brezalkoholna pijača iz rastlinskih ekstraktov s dodanim kininom (kot Tonic ali enakovredni) 1/1</t>
  </si>
  <si>
    <t>Goveja osnova proterialna brez ojač. Okusa 800 g., min. goveje osnove 62y</t>
  </si>
  <si>
    <t>Juha Knorr 2,7 % gov. Ekstrakta Dodatek k jedem 1/1</t>
  </si>
  <si>
    <t xml:space="preserve">23. </t>
  </si>
  <si>
    <t>Orientac. Količina</t>
  </si>
  <si>
    <t>Orientac. količina</t>
  </si>
  <si>
    <t>Merska enota  (ME)</t>
  </si>
  <si>
    <t>Merska enota (ME)</t>
  </si>
  <si>
    <t>enoto brez DDV</t>
  </si>
  <si>
    <t xml:space="preserve">Cena za mersko </t>
  </si>
  <si>
    <t>Vrednost z DDV</t>
  </si>
  <si>
    <t>Piščančja bedra 120-150 g/kos</t>
  </si>
  <si>
    <t>Piščančja prsa 500-600 g/kos</t>
  </si>
  <si>
    <t>Piščančje krače 90-120 g/kos</t>
  </si>
  <si>
    <t>Puranja stegna brez kosti in kože</t>
  </si>
  <si>
    <t>Piščančje hrenovke 60 g v naravnem ovoju</t>
  </si>
  <si>
    <t>Hrenovka iz puranjega mesa 60 g v naravnem ovoju</t>
  </si>
  <si>
    <t>Posebna (piščančja) salama v kosu</t>
  </si>
  <si>
    <t xml:space="preserve">    18.</t>
  </si>
  <si>
    <t xml:space="preserve">       kg</t>
  </si>
  <si>
    <t>Zamrznjeni lignji patagónica očiščeni I. kvalitete 1/1</t>
  </si>
  <si>
    <t>Zamrznjeni 80 g fileti škarpine v bloku, pakirano 1/1</t>
  </si>
  <si>
    <t>Tuna v olivnem olju, pločevinka 160 g</t>
  </si>
  <si>
    <t>File postrvi 80 g, svež</t>
  </si>
  <si>
    <t>Zamrznjene dagnje, očiščene 1/1</t>
  </si>
  <si>
    <t>Zamrznjena mešanica morskih sadežev (raki, školjke, glavonožci) 1/1</t>
  </si>
  <si>
    <t>Škarpina brez glave, očiščena, zamrznjena 1/1</t>
  </si>
  <si>
    <t>Glavnata solata - spomladanska razreda I</t>
  </si>
  <si>
    <t>Glavnata solata - zimska razreda I</t>
  </si>
  <si>
    <t>Radič v glavicah razreda I</t>
  </si>
  <si>
    <t>Jagode extra razreda</t>
  </si>
  <si>
    <t>Namizno grozdje belo extra razreda</t>
  </si>
  <si>
    <t>Namizno grozdje črno extra razreda</t>
  </si>
  <si>
    <t>Mešano suho sadje sestavljeno iz suhih sliv, marelic, fig ...</t>
  </si>
  <si>
    <t>Zamrznjena špinača, teža 500 g</t>
  </si>
  <si>
    <t>Zamrznjeno baby korenje, teža 500 g</t>
  </si>
  <si>
    <t>Zamrznjen stročji fižol, teža 500 g</t>
  </si>
  <si>
    <t>Zamrznjen grah s korenjem, teža 500 g</t>
  </si>
  <si>
    <t>Zamrznjene borovnice teža do 1 kg</t>
  </si>
  <si>
    <t>Zamrznjene maline teža do 1 kg</t>
  </si>
  <si>
    <t>Zamrznjene višnje teža do 1 kg</t>
  </si>
  <si>
    <t>Zamrznjene jagode teža do 1 kg</t>
  </si>
  <si>
    <t>Breskov kompot teža cca 850 g</t>
  </si>
  <si>
    <t>Ananasov kompot-koluti teža cca 850 g</t>
  </si>
  <si>
    <t>Višnjev kompot (brez koščic) teža cca 850 g</t>
  </si>
  <si>
    <t>Marelični kompot teža cca 850 g</t>
  </si>
  <si>
    <t>Jagodov kompot teža cca 850 g</t>
  </si>
  <si>
    <t>Hruškov kompot teža cca 850 g</t>
  </si>
  <si>
    <t>Kompot - sadna solata teža cca 850 g</t>
  </si>
  <si>
    <t>Marmelada mešana teža cca 850 g brez konzervansov</t>
  </si>
  <si>
    <t>Marmelada mešana 20 g</t>
  </si>
  <si>
    <t>Marmelada marelična teža cca 28 g</t>
  </si>
  <si>
    <t>Marmelada marelična 25 g</t>
  </si>
  <si>
    <t>Marmelada slivova teža cca 850 g brez konzervansov</t>
  </si>
  <si>
    <t>Marmelada jagoda 28 g min.60% ploda</t>
  </si>
  <si>
    <t>Rdeča pesa, pasterizirana teža cca 850 g</t>
  </si>
  <si>
    <t>Paprika rdeča pasterizirana, fileti teža cca 850 g</t>
  </si>
  <si>
    <t>Kisle kumare pasterizirane teža cca 850 g</t>
  </si>
  <si>
    <t>Koruza sladka sterilizirana teža cca 340 g</t>
  </si>
  <si>
    <t>Fižol rjavi steriliziran teža cca 850 g</t>
  </si>
  <si>
    <t>Paradižnikovi pelati pasterizirani teža cca 800 g</t>
  </si>
  <si>
    <t>Paradižnikov koncentrat steriliziran teža cca 850 g</t>
  </si>
  <si>
    <t>Šampinjoni v kisu, teža cca 850 g</t>
  </si>
  <si>
    <t>Šampinjoni v slanici teža cca 850 g</t>
  </si>
  <si>
    <t>Olive polnjene s papriko, teža cca 340 g</t>
  </si>
  <si>
    <t>Olive polnjene z olupljenimi mandeljni, teža cca 340 g</t>
  </si>
  <si>
    <t>Olive zelene s koščico, teža cca 340 g</t>
  </si>
  <si>
    <t>Beluši, pasterizirani, celi, teža cca 340 g</t>
  </si>
  <si>
    <t>Jajčne testenine - špageti številka 3 iz durum pšenice, teža 1/2</t>
  </si>
  <si>
    <t>Rženi kruh pečen v modelu, 750 g, rezan, pakiran</t>
  </si>
  <si>
    <t>Koruzni kruh pečen v modelu, 750 g, rezan, pakiran</t>
  </si>
  <si>
    <t>Ovseni kruh pečen v modelu, 750 g, rezan, pakiran</t>
  </si>
  <si>
    <t>Žemlja bela 30 g</t>
  </si>
  <si>
    <t>Žemlja črna 30 g</t>
  </si>
  <si>
    <t>Zap. št.</t>
  </si>
  <si>
    <t xml:space="preserve">17. </t>
  </si>
  <si>
    <t xml:space="preserve">Škampi celi </t>
  </si>
  <si>
    <t>Orientac. Količinq</t>
  </si>
  <si>
    <t xml:space="preserve">  Merska enota (ME)</t>
  </si>
  <si>
    <t xml:space="preserve">Zap. št. </t>
  </si>
  <si>
    <t xml:space="preserve">10. </t>
  </si>
  <si>
    <t xml:space="preserve">Vrednost brez DDV v </t>
  </si>
  <si>
    <t>Vrednost brez DDV v €</t>
  </si>
  <si>
    <t>Vrednost brez DDV v</t>
  </si>
  <si>
    <t>Vrednost brez DDV</t>
  </si>
  <si>
    <r>
      <t xml:space="preserve">Vermut, 18 </t>
    </r>
    <r>
      <rPr>
        <i/>
        <sz val="12"/>
        <color rgb="FF000000"/>
        <rFont val="Calibri Light"/>
        <family val="2"/>
        <charset val="238"/>
        <scheme val="major"/>
      </rPr>
      <t>%</t>
    </r>
    <r>
      <rPr>
        <sz val="12"/>
        <color rgb="FF000000"/>
        <rFont val="Calibri Light"/>
        <family val="2"/>
        <charset val="238"/>
        <scheme val="major"/>
      </rPr>
      <t xml:space="preserve"> vol. Alk., steklenica 1/1 (kot Martini Roso ali enakovredni.)</t>
    </r>
  </si>
  <si>
    <r>
      <t xml:space="preserve">Vino rdečkasto, suho, 10 </t>
    </r>
    <r>
      <rPr>
        <i/>
        <sz val="9"/>
        <color rgb="FF000000"/>
        <rFont val="Calibri Light"/>
        <family val="2"/>
        <charset val="238"/>
        <scheme val="major"/>
      </rPr>
      <t>%</t>
    </r>
    <r>
      <rPr>
        <sz val="12"/>
        <color rgb="FF000000"/>
        <rFont val="Calibri Light"/>
        <family val="2"/>
        <charset val="238"/>
        <scheme val="major"/>
      </rPr>
      <t xml:space="preserve"> vol. Alk., steklenica 0,75 1 (kot Cviček ali enakovredni)</t>
    </r>
  </si>
  <si>
    <t>Vino belo, kakovostno z geograf. Poreklom, polsuho, 12,5 % vol. Alk., steklenica 0,75 1 (kot Malvazija ali enakovredni)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</si>
</sst>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i/>
      <sz val="12"/>
      <color rgb="FF000000"/>
      <name val="Calibri Light"/>
      <family val="2"/>
      <charset val="238"/>
      <scheme val="major"/>
    </font>
    <font>
      <i/>
      <sz val="9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 indent="2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4"/>
    </xf>
    <xf numFmtId="3" fontId="2" fillId="2" borderId="1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2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5"/>
    </xf>
    <xf numFmtId="0" fontId="2" fillId="2" borderId="10" xfId="0" applyFont="1" applyFill="1" applyBorder="1" applyAlignment="1">
      <alignment horizontal="left" vertical="center" wrapText="1" indent="2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7"/>
    </xf>
    <xf numFmtId="3" fontId="2" fillId="2" borderId="11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 indent="2"/>
    </xf>
    <xf numFmtId="0" fontId="6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 indent="2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 indent="4"/>
    </xf>
    <xf numFmtId="0" fontId="2" fillId="2" borderId="10" xfId="0" applyFont="1" applyFill="1" applyBorder="1" applyAlignment="1">
      <alignment horizontal="left" vertical="center" wrapText="1" indent="4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A4"/>
    </sheetView>
  </sheetViews>
  <sheetFormatPr defaultColWidth="17" defaultRowHeight="12.75" x14ac:dyDescent="0.2"/>
  <cols>
    <col min="1" max="1" width="7.42578125" style="1" customWidth="1"/>
    <col min="2" max="2" width="43" style="1" customWidth="1"/>
    <col min="3" max="3" width="9" style="1" customWidth="1"/>
    <col min="4" max="4" width="13" style="1" customWidth="1"/>
    <col min="5" max="11" width="13.7109375" style="1" customWidth="1"/>
    <col min="12" max="16384" width="17" style="1"/>
  </cols>
  <sheetData>
    <row r="1" spans="1:11" ht="22.5" customHeight="1" thickBot="1" x14ac:dyDescent="0.25">
      <c r="A1" s="78" t="s">
        <v>420</v>
      </c>
      <c r="B1" s="81" t="s">
        <v>51</v>
      </c>
      <c r="C1" s="78" t="s">
        <v>351</v>
      </c>
      <c r="D1" s="78" t="s">
        <v>352</v>
      </c>
      <c r="E1" s="77">
        <v>1</v>
      </c>
      <c r="F1" s="77">
        <v>2</v>
      </c>
      <c r="G1" s="77">
        <v>3</v>
      </c>
      <c r="H1" s="77">
        <v>4</v>
      </c>
      <c r="I1" s="77">
        <v>5</v>
      </c>
      <c r="J1" s="77">
        <v>6</v>
      </c>
      <c r="K1" s="77">
        <v>7</v>
      </c>
    </row>
    <row r="2" spans="1:11" ht="1.5" customHeight="1" thickBot="1" x14ac:dyDescent="0.25">
      <c r="A2" s="80"/>
      <c r="B2" s="81"/>
      <c r="C2" s="80"/>
      <c r="D2" s="80"/>
      <c r="E2" s="77"/>
      <c r="F2" s="77"/>
      <c r="G2" s="77"/>
      <c r="H2" s="77"/>
      <c r="I2" s="77"/>
      <c r="J2" s="77"/>
      <c r="K2" s="77"/>
    </row>
    <row r="3" spans="1:11" ht="30" customHeight="1" thickBot="1" x14ac:dyDescent="0.25">
      <c r="A3" s="80"/>
      <c r="B3" s="81"/>
      <c r="C3" s="80"/>
      <c r="D3" s="80"/>
      <c r="E3" s="78" t="s">
        <v>177</v>
      </c>
      <c r="F3" s="77" t="s">
        <v>2</v>
      </c>
      <c r="G3" s="77" t="s">
        <v>3</v>
      </c>
      <c r="H3" s="78" t="s">
        <v>428</v>
      </c>
      <c r="I3" s="78" t="s">
        <v>149</v>
      </c>
      <c r="J3" s="77" t="s">
        <v>6</v>
      </c>
      <c r="K3" s="77" t="s">
        <v>7</v>
      </c>
    </row>
    <row r="4" spans="1:11" ht="6" customHeight="1" thickBot="1" x14ac:dyDescent="0.25">
      <c r="A4" s="79"/>
      <c r="B4" s="81"/>
      <c r="C4" s="16"/>
      <c r="D4" s="16"/>
      <c r="E4" s="79"/>
      <c r="F4" s="77"/>
      <c r="G4" s="77"/>
      <c r="H4" s="79"/>
      <c r="I4" s="79"/>
      <c r="J4" s="77"/>
      <c r="K4" s="77"/>
    </row>
    <row r="5" spans="1:11" ht="30" customHeight="1" thickBot="1" x14ac:dyDescent="0.25">
      <c r="A5" s="3" t="s">
        <v>8</v>
      </c>
      <c r="B5" s="2" t="s">
        <v>9</v>
      </c>
      <c r="C5" s="5">
        <v>2600</v>
      </c>
      <c r="D5" s="3">
        <v>1</v>
      </c>
      <c r="E5" s="2"/>
      <c r="F5" s="2"/>
      <c r="G5" s="2"/>
      <c r="H5" s="2">
        <f>C5*E5</f>
        <v>0</v>
      </c>
      <c r="I5" s="2">
        <f>C5*G5</f>
        <v>0</v>
      </c>
      <c r="J5" s="2"/>
      <c r="K5" s="2"/>
    </row>
    <row r="6" spans="1:11" ht="30" customHeight="1" thickBot="1" x14ac:dyDescent="0.25">
      <c r="A6" s="3" t="s">
        <v>10</v>
      </c>
      <c r="B6" s="2" t="s">
        <v>11</v>
      </c>
      <c r="C6" s="6">
        <v>250</v>
      </c>
      <c r="D6" s="3">
        <v>1</v>
      </c>
      <c r="E6" s="2"/>
      <c r="F6" s="2"/>
      <c r="G6" s="2"/>
      <c r="H6" s="2">
        <f t="shared" ref="H6:H28" si="0">C6*E6</f>
        <v>0</v>
      </c>
      <c r="I6" s="2">
        <f t="shared" ref="I6:I28" si="1">C6*G6</f>
        <v>0</v>
      </c>
      <c r="J6" s="2"/>
      <c r="K6" s="2"/>
    </row>
    <row r="7" spans="1:11" ht="30" customHeight="1" thickBot="1" x14ac:dyDescent="0.25">
      <c r="A7" s="3" t="s">
        <v>12</v>
      </c>
      <c r="B7" s="2" t="s">
        <v>52</v>
      </c>
      <c r="C7" s="6">
        <v>210</v>
      </c>
      <c r="D7" s="3" t="s">
        <v>13</v>
      </c>
      <c r="E7" s="2"/>
      <c r="F7" s="2"/>
      <c r="G7" s="2"/>
      <c r="H7" s="2">
        <f t="shared" si="0"/>
        <v>0</v>
      </c>
      <c r="I7" s="2">
        <f t="shared" si="1"/>
        <v>0</v>
      </c>
      <c r="J7" s="2"/>
      <c r="K7" s="2"/>
    </row>
    <row r="8" spans="1:11" ht="30" customHeight="1" thickBot="1" x14ac:dyDescent="0.25">
      <c r="A8" s="3" t="s">
        <v>14</v>
      </c>
      <c r="B8" s="2" t="s">
        <v>53</v>
      </c>
      <c r="C8" s="6">
        <v>200</v>
      </c>
      <c r="D8" s="3" t="s">
        <v>13</v>
      </c>
      <c r="E8" s="2"/>
      <c r="F8" s="2"/>
      <c r="G8" s="2"/>
      <c r="H8" s="2">
        <f t="shared" si="0"/>
        <v>0</v>
      </c>
      <c r="I8" s="2">
        <f t="shared" si="1"/>
        <v>0</v>
      </c>
      <c r="J8" s="2"/>
      <c r="K8" s="2"/>
    </row>
    <row r="9" spans="1:11" ht="30" customHeight="1" thickBot="1" x14ac:dyDescent="0.25">
      <c r="A9" s="3" t="s">
        <v>15</v>
      </c>
      <c r="B9" s="2" t="s">
        <v>54</v>
      </c>
      <c r="C9" s="6">
        <v>380</v>
      </c>
      <c r="D9" s="3" t="s">
        <v>13</v>
      </c>
      <c r="E9" s="2"/>
      <c r="F9" s="2"/>
      <c r="G9" s="2"/>
      <c r="H9" s="2">
        <f t="shared" si="0"/>
        <v>0</v>
      </c>
      <c r="I9" s="2">
        <f t="shared" si="1"/>
        <v>0</v>
      </c>
      <c r="J9" s="2"/>
      <c r="K9" s="2"/>
    </row>
    <row r="10" spans="1:11" ht="30" customHeight="1" thickBot="1" x14ac:dyDescent="0.25">
      <c r="A10" s="3" t="s">
        <v>16</v>
      </c>
      <c r="B10" s="2" t="s">
        <v>55</v>
      </c>
      <c r="C10" s="6">
        <v>120</v>
      </c>
      <c r="D10" s="3" t="s">
        <v>13</v>
      </c>
      <c r="E10" s="2"/>
      <c r="F10" s="2"/>
      <c r="G10" s="2"/>
      <c r="H10" s="2">
        <f t="shared" si="0"/>
        <v>0</v>
      </c>
      <c r="I10" s="2">
        <f t="shared" si="1"/>
        <v>0</v>
      </c>
      <c r="J10" s="2"/>
      <c r="K10" s="2"/>
    </row>
    <row r="11" spans="1:11" ht="30" customHeight="1" thickBot="1" x14ac:dyDescent="0.25">
      <c r="A11" s="3" t="s">
        <v>17</v>
      </c>
      <c r="B11" s="2" t="s">
        <v>56</v>
      </c>
      <c r="C11" s="5">
        <v>2300</v>
      </c>
      <c r="D11" s="3" t="s">
        <v>13</v>
      </c>
      <c r="E11" s="2"/>
      <c r="F11" s="2"/>
      <c r="G11" s="2"/>
      <c r="H11" s="2">
        <f t="shared" si="0"/>
        <v>0</v>
      </c>
      <c r="I11" s="2">
        <f t="shared" si="1"/>
        <v>0</v>
      </c>
      <c r="J11" s="2"/>
      <c r="K11" s="2"/>
    </row>
    <row r="12" spans="1:11" ht="30" customHeight="1" thickBot="1" x14ac:dyDescent="0.25">
      <c r="A12" s="3" t="s">
        <v>18</v>
      </c>
      <c r="B12" s="2" t="s">
        <v>19</v>
      </c>
      <c r="C12" s="5">
        <v>2400</v>
      </c>
      <c r="D12" s="3" t="s">
        <v>13</v>
      </c>
      <c r="E12" s="2"/>
      <c r="F12" s="2"/>
      <c r="G12" s="2"/>
      <c r="H12" s="2">
        <f t="shared" si="0"/>
        <v>0</v>
      </c>
      <c r="I12" s="2">
        <f t="shared" si="1"/>
        <v>0</v>
      </c>
      <c r="J12" s="2"/>
      <c r="K12" s="2"/>
    </row>
    <row r="13" spans="1:11" ht="30" customHeight="1" thickBot="1" x14ac:dyDescent="0.25">
      <c r="A13" s="3" t="s">
        <v>20</v>
      </c>
      <c r="B13" s="2" t="s">
        <v>57</v>
      </c>
      <c r="C13" s="6">
        <v>500</v>
      </c>
      <c r="D13" s="3" t="s">
        <v>13</v>
      </c>
      <c r="E13" s="2"/>
      <c r="F13" s="2"/>
      <c r="G13" s="2"/>
      <c r="H13" s="2">
        <f t="shared" si="0"/>
        <v>0</v>
      </c>
      <c r="I13" s="2">
        <f t="shared" si="1"/>
        <v>0</v>
      </c>
      <c r="J13" s="2"/>
      <c r="K13" s="2"/>
    </row>
    <row r="14" spans="1:11" ht="30" customHeight="1" thickBot="1" x14ac:dyDescent="0.25">
      <c r="A14" s="3" t="s">
        <v>21</v>
      </c>
      <c r="B14" s="2" t="s">
        <v>22</v>
      </c>
      <c r="C14" s="6">
        <v>600</v>
      </c>
      <c r="D14" s="3" t="s">
        <v>13</v>
      </c>
      <c r="E14" s="2"/>
      <c r="F14" s="2"/>
      <c r="G14" s="2"/>
      <c r="H14" s="2">
        <f t="shared" si="0"/>
        <v>0</v>
      </c>
      <c r="I14" s="2">
        <f t="shared" si="1"/>
        <v>0</v>
      </c>
      <c r="J14" s="2"/>
      <c r="K14" s="2"/>
    </row>
    <row r="15" spans="1:11" ht="30" customHeight="1" thickBot="1" x14ac:dyDescent="0.25">
      <c r="A15" s="3" t="s">
        <v>23</v>
      </c>
      <c r="B15" s="2" t="s">
        <v>24</v>
      </c>
      <c r="C15" s="6">
        <v>150</v>
      </c>
      <c r="D15" s="3" t="s">
        <v>13</v>
      </c>
      <c r="E15" s="2"/>
      <c r="F15" s="2"/>
      <c r="G15" s="2"/>
      <c r="H15" s="2">
        <f t="shared" si="0"/>
        <v>0</v>
      </c>
      <c r="I15" s="2">
        <f t="shared" si="1"/>
        <v>0</v>
      </c>
      <c r="J15" s="7"/>
      <c r="K15" s="7"/>
    </row>
    <row r="16" spans="1:11" ht="30" customHeight="1" thickBot="1" x14ac:dyDescent="0.25">
      <c r="A16" s="3" t="s">
        <v>25</v>
      </c>
      <c r="B16" s="2" t="s">
        <v>26</v>
      </c>
      <c r="C16" s="6">
        <v>25</v>
      </c>
      <c r="D16" s="3" t="s">
        <v>36</v>
      </c>
      <c r="E16" s="2"/>
      <c r="F16" s="2"/>
      <c r="G16" s="2"/>
      <c r="H16" s="2">
        <f t="shared" si="0"/>
        <v>0</v>
      </c>
      <c r="I16" s="2">
        <f t="shared" si="1"/>
        <v>0</v>
      </c>
      <c r="J16" s="7"/>
      <c r="K16" s="7"/>
    </row>
    <row r="17" spans="1:11" ht="30" customHeight="1" thickBot="1" x14ac:dyDescent="0.25">
      <c r="A17" s="3" t="s">
        <v>27</v>
      </c>
      <c r="B17" s="2" t="s">
        <v>28</v>
      </c>
      <c r="C17" s="6">
        <v>450</v>
      </c>
      <c r="D17" s="3" t="s">
        <v>13</v>
      </c>
      <c r="E17" s="2"/>
      <c r="F17" s="2"/>
      <c r="G17" s="2"/>
      <c r="H17" s="2">
        <f t="shared" si="0"/>
        <v>0</v>
      </c>
      <c r="I17" s="2">
        <f t="shared" si="1"/>
        <v>0</v>
      </c>
      <c r="J17" s="2"/>
      <c r="K17" s="2"/>
    </row>
    <row r="18" spans="1:11" ht="30" customHeight="1" thickBot="1" x14ac:dyDescent="0.25">
      <c r="A18" s="3" t="s">
        <v>29</v>
      </c>
      <c r="B18" s="2" t="s">
        <v>58</v>
      </c>
      <c r="C18" s="6">
        <v>200</v>
      </c>
      <c r="D18" s="3" t="s">
        <v>30</v>
      </c>
      <c r="E18" s="2"/>
      <c r="F18" s="2"/>
      <c r="G18" s="2"/>
      <c r="H18" s="2">
        <f t="shared" si="0"/>
        <v>0</v>
      </c>
      <c r="I18" s="2">
        <f t="shared" si="1"/>
        <v>0</v>
      </c>
      <c r="J18" s="2"/>
      <c r="K18" s="2"/>
    </row>
    <row r="19" spans="1:11" ht="30" customHeight="1" thickBot="1" x14ac:dyDescent="0.25">
      <c r="A19" s="3" t="s">
        <v>31</v>
      </c>
      <c r="B19" s="2" t="s">
        <v>59</v>
      </c>
      <c r="C19" s="6">
        <v>35</v>
      </c>
      <c r="D19" s="3" t="s">
        <v>30</v>
      </c>
      <c r="E19" s="2"/>
      <c r="F19" s="2"/>
      <c r="G19" s="2"/>
      <c r="H19" s="2">
        <f t="shared" si="0"/>
        <v>0</v>
      </c>
      <c r="I19" s="2">
        <f t="shared" si="1"/>
        <v>0</v>
      </c>
      <c r="J19" s="2"/>
      <c r="K19" s="2"/>
    </row>
    <row r="20" spans="1:11" ht="30" customHeight="1" thickBot="1" x14ac:dyDescent="0.25">
      <c r="A20" s="3" t="s">
        <v>32</v>
      </c>
      <c r="B20" s="2" t="s">
        <v>60</v>
      </c>
      <c r="C20" s="6">
        <v>1000</v>
      </c>
      <c r="D20" s="3" t="s">
        <v>13</v>
      </c>
      <c r="E20" s="2"/>
      <c r="F20" s="2"/>
      <c r="G20" s="2"/>
      <c r="H20" s="2">
        <f t="shared" si="0"/>
        <v>0</v>
      </c>
      <c r="I20" s="2">
        <f t="shared" si="1"/>
        <v>0</v>
      </c>
      <c r="J20" s="2"/>
      <c r="K20" s="2"/>
    </row>
    <row r="21" spans="1:11" ht="30" customHeight="1" thickBot="1" x14ac:dyDescent="0.25">
      <c r="A21" s="3" t="s">
        <v>33</v>
      </c>
      <c r="B21" s="2" t="s">
        <v>61</v>
      </c>
      <c r="C21" s="6">
        <v>300</v>
      </c>
      <c r="D21" s="3" t="s">
        <v>13</v>
      </c>
      <c r="E21" s="2"/>
      <c r="F21" s="2"/>
      <c r="G21" s="2"/>
      <c r="H21" s="2">
        <f t="shared" si="0"/>
        <v>0</v>
      </c>
      <c r="I21" s="2">
        <f t="shared" si="1"/>
        <v>0</v>
      </c>
      <c r="J21" s="2"/>
      <c r="K21" s="2"/>
    </row>
    <row r="22" spans="1:11" ht="30" customHeight="1" thickBot="1" x14ac:dyDescent="0.25">
      <c r="A22" s="9" t="s">
        <v>34</v>
      </c>
      <c r="B22" s="8" t="s">
        <v>35</v>
      </c>
      <c r="C22" s="8">
        <v>100</v>
      </c>
      <c r="D22" s="9" t="s">
        <v>36</v>
      </c>
      <c r="E22" s="8"/>
      <c r="F22" s="8"/>
      <c r="G22" s="8"/>
      <c r="H22" s="2">
        <f t="shared" si="0"/>
        <v>0</v>
      </c>
      <c r="I22" s="2">
        <f t="shared" si="1"/>
        <v>0</v>
      </c>
      <c r="J22" s="8"/>
      <c r="K22" s="8"/>
    </row>
    <row r="23" spans="1:11" ht="30" customHeight="1" thickBot="1" x14ac:dyDescent="0.25">
      <c r="A23" s="9" t="s">
        <v>37</v>
      </c>
      <c r="B23" s="8" t="s">
        <v>38</v>
      </c>
      <c r="C23" s="8">
        <v>100</v>
      </c>
      <c r="D23" s="9" t="s">
        <v>36</v>
      </c>
      <c r="E23" s="8"/>
      <c r="F23" s="8"/>
      <c r="G23" s="8"/>
      <c r="H23" s="2">
        <f t="shared" si="0"/>
        <v>0</v>
      </c>
      <c r="I23" s="2">
        <f t="shared" si="1"/>
        <v>0</v>
      </c>
      <c r="J23" s="8"/>
      <c r="K23" s="8"/>
    </row>
    <row r="24" spans="1:11" ht="30" customHeight="1" thickBot="1" x14ac:dyDescent="0.25">
      <c r="A24" s="9" t="s">
        <v>39</v>
      </c>
      <c r="B24" s="8" t="s">
        <v>40</v>
      </c>
      <c r="C24" s="8">
        <v>200</v>
      </c>
      <c r="D24" s="9" t="s">
        <v>36</v>
      </c>
      <c r="E24" s="8"/>
      <c r="F24" s="8"/>
      <c r="G24" s="8"/>
      <c r="H24" s="2">
        <f t="shared" si="0"/>
        <v>0</v>
      </c>
      <c r="I24" s="2">
        <f t="shared" si="1"/>
        <v>0</v>
      </c>
      <c r="J24" s="8"/>
      <c r="K24" s="8"/>
    </row>
    <row r="25" spans="1:11" ht="30" customHeight="1" thickBot="1" x14ac:dyDescent="0.25">
      <c r="A25" s="9" t="s">
        <v>41</v>
      </c>
      <c r="B25" s="8" t="s">
        <v>42</v>
      </c>
      <c r="C25" s="8">
        <v>100</v>
      </c>
      <c r="D25" s="9" t="s">
        <v>36</v>
      </c>
      <c r="E25" s="8"/>
      <c r="F25" s="8"/>
      <c r="G25" s="8"/>
      <c r="H25" s="2">
        <f t="shared" si="0"/>
        <v>0</v>
      </c>
      <c r="I25" s="2">
        <f t="shared" si="1"/>
        <v>0</v>
      </c>
      <c r="J25" s="8"/>
      <c r="K25" s="8"/>
    </row>
    <row r="26" spans="1:11" ht="30" customHeight="1" thickBot="1" x14ac:dyDescent="0.25">
      <c r="A26" s="9" t="s">
        <v>43</v>
      </c>
      <c r="B26" s="8" t="s">
        <v>44</v>
      </c>
      <c r="C26" s="8">
        <v>60</v>
      </c>
      <c r="D26" s="9" t="s">
        <v>13</v>
      </c>
      <c r="E26" s="8"/>
      <c r="F26" s="8"/>
      <c r="G26" s="8"/>
      <c r="H26" s="2">
        <f t="shared" si="0"/>
        <v>0</v>
      </c>
      <c r="I26" s="2">
        <f t="shared" si="1"/>
        <v>0</v>
      </c>
      <c r="J26" s="8"/>
      <c r="K26" s="8"/>
    </row>
    <row r="27" spans="1:11" ht="30" customHeight="1" thickBot="1" x14ac:dyDescent="0.25">
      <c r="A27" s="9" t="s">
        <v>45</v>
      </c>
      <c r="B27" s="8" t="s">
        <v>46</v>
      </c>
      <c r="C27" s="8">
        <v>20</v>
      </c>
      <c r="D27" s="9" t="s">
        <v>36</v>
      </c>
      <c r="E27" s="8"/>
      <c r="F27" s="8"/>
      <c r="G27" s="8"/>
      <c r="H27" s="2">
        <f t="shared" si="0"/>
        <v>0</v>
      </c>
      <c r="I27" s="2">
        <f t="shared" si="1"/>
        <v>0</v>
      </c>
      <c r="J27" s="8"/>
      <c r="K27" s="8"/>
    </row>
    <row r="28" spans="1:11" ht="30" customHeight="1" thickBot="1" x14ac:dyDescent="0.25">
      <c r="A28" s="9" t="s">
        <v>47</v>
      </c>
      <c r="B28" s="8" t="s">
        <v>48</v>
      </c>
      <c r="C28" s="8">
        <v>30</v>
      </c>
      <c r="D28" s="9" t="s">
        <v>36</v>
      </c>
      <c r="E28" s="8"/>
      <c r="F28" s="8"/>
      <c r="G28" s="8"/>
      <c r="H28" s="2">
        <f t="shared" si="0"/>
        <v>0</v>
      </c>
      <c r="I28" s="2">
        <f t="shared" si="1"/>
        <v>0</v>
      </c>
      <c r="J28" s="8"/>
      <c r="K28" s="8"/>
    </row>
    <row r="29" spans="1:11" s="71" customFormat="1" ht="30" customHeight="1" thickBot="1" x14ac:dyDescent="0.3">
      <c r="A29" s="69"/>
      <c r="B29" s="70" t="s">
        <v>50</v>
      </c>
      <c r="C29" s="69"/>
      <c r="D29" s="69"/>
      <c r="E29" s="69"/>
      <c r="F29" s="69"/>
      <c r="G29" s="69"/>
      <c r="H29" s="76">
        <f>SUM(H5:H28)</f>
        <v>0</v>
      </c>
      <c r="I29" s="76">
        <f>SUM(I5:I28)</f>
        <v>0</v>
      </c>
      <c r="J29" s="69"/>
      <c r="K29" s="69"/>
    </row>
  </sheetData>
  <mergeCells count="18">
    <mergeCell ref="J1:J2"/>
    <mergeCell ref="I3:I4"/>
    <mergeCell ref="H1:H2"/>
    <mergeCell ref="H3:H4"/>
    <mergeCell ref="A1:A4"/>
    <mergeCell ref="K1:K2"/>
    <mergeCell ref="F3:F4"/>
    <mergeCell ref="G3:G4"/>
    <mergeCell ref="J3:J4"/>
    <mergeCell ref="K3:K4"/>
    <mergeCell ref="D1:D3"/>
    <mergeCell ref="E3:E4"/>
    <mergeCell ref="C1:C3"/>
    <mergeCell ref="B1:B4"/>
    <mergeCell ref="E1:E2"/>
    <mergeCell ref="F1:F2"/>
    <mergeCell ref="G1:G2"/>
    <mergeCell ref="I1:I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5" sqref="G5"/>
    </sheetView>
  </sheetViews>
  <sheetFormatPr defaultRowHeight="12.75" x14ac:dyDescent="0.2"/>
  <cols>
    <col min="1" max="1" width="7" style="19" customWidth="1"/>
    <col min="2" max="2" width="41.5703125" style="19" customWidth="1"/>
    <col min="3" max="3" width="9.140625" style="19"/>
    <col min="4" max="4" width="9.42578125" style="19" customWidth="1"/>
    <col min="5" max="11" width="13.7109375" style="19" customWidth="1"/>
    <col min="12" max="16384" width="9.140625" style="19"/>
  </cols>
  <sheetData>
    <row r="1" spans="1:11" ht="12.75" customHeight="1" x14ac:dyDescent="0.2">
      <c r="A1" s="78" t="s">
        <v>420</v>
      </c>
      <c r="B1" s="82" t="s">
        <v>51</v>
      </c>
      <c r="C1" s="78" t="s">
        <v>350</v>
      </c>
      <c r="D1" s="78" t="s">
        <v>424</v>
      </c>
      <c r="E1" s="78">
        <v>1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78">
        <v>7</v>
      </c>
    </row>
    <row r="2" spans="1:11" ht="6" customHeight="1" thickBot="1" x14ac:dyDescent="0.25">
      <c r="A2" s="80"/>
      <c r="B2" s="83"/>
      <c r="C2" s="80"/>
      <c r="D2" s="80"/>
      <c r="E2" s="79"/>
      <c r="F2" s="79"/>
      <c r="G2" s="79"/>
      <c r="H2" s="79"/>
      <c r="I2" s="79"/>
      <c r="J2" s="79"/>
      <c r="K2" s="79"/>
    </row>
    <row r="3" spans="1:11" ht="21" customHeight="1" x14ac:dyDescent="0.2">
      <c r="A3" s="80"/>
      <c r="B3" s="83"/>
      <c r="C3" s="80"/>
      <c r="D3" s="80"/>
      <c r="E3" s="18" t="s">
        <v>0</v>
      </c>
      <c r="F3" s="78" t="s">
        <v>2</v>
      </c>
      <c r="G3" s="78" t="s">
        <v>3</v>
      </c>
      <c r="H3" s="11" t="s">
        <v>429</v>
      </c>
      <c r="I3" s="11" t="s">
        <v>4</v>
      </c>
      <c r="J3" s="78" t="s">
        <v>6</v>
      </c>
      <c r="K3" s="78" t="s">
        <v>7</v>
      </c>
    </row>
    <row r="4" spans="1:11" ht="22.5" customHeight="1" thickBot="1" x14ac:dyDescent="0.25">
      <c r="A4" s="79"/>
      <c r="B4" s="84"/>
      <c r="C4" s="79"/>
      <c r="D4" s="79"/>
      <c r="E4" s="21" t="s">
        <v>1</v>
      </c>
      <c r="F4" s="79"/>
      <c r="G4" s="79"/>
      <c r="H4" s="12" t="s">
        <v>5</v>
      </c>
      <c r="I4" s="12" t="s">
        <v>5</v>
      </c>
      <c r="J4" s="79"/>
      <c r="K4" s="79"/>
    </row>
    <row r="5" spans="1:11" ht="30" customHeight="1" thickBot="1" x14ac:dyDescent="0.25">
      <c r="A5" s="22" t="s">
        <v>8</v>
      </c>
      <c r="B5" s="17" t="s">
        <v>388</v>
      </c>
      <c r="C5" s="23">
        <v>180</v>
      </c>
      <c r="D5" s="18" t="s">
        <v>36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ht="30" customHeight="1" thickBot="1" x14ac:dyDescent="0.25">
      <c r="A6" s="22" t="s">
        <v>10</v>
      </c>
      <c r="B6" s="17" t="s">
        <v>389</v>
      </c>
      <c r="C6" s="23">
        <v>110</v>
      </c>
      <c r="D6" s="18" t="s">
        <v>36</v>
      </c>
      <c r="E6" s="17"/>
      <c r="F6" s="17"/>
      <c r="G6" s="17"/>
      <c r="H6" s="10">
        <f t="shared" ref="H6:H31" si="0">C6*E6</f>
        <v>0</v>
      </c>
      <c r="I6" s="10">
        <f t="shared" ref="I6:I31" si="1">C6*G6</f>
        <v>0</v>
      </c>
      <c r="J6" s="24"/>
      <c r="K6" s="24"/>
    </row>
    <row r="7" spans="1:11" ht="30" customHeight="1" thickBot="1" x14ac:dyDescent="0.25">
      <c r="A7" s="22" t="s">
        <v>12</v>
      </c>
      <c r="B7" s="17" t="s">
        <v>390</v>
      </c>
      <c r="C7" s="23">
        <v>95</v>
      </c>
      <c r="D7" s="18" t="s">
        <v>36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ht="30" customHeight="1" thickBot="1" x14ac:dyDescent="0.25">
      <c r="A8" s="22" t="s">
        <v>14</v>
      </c>
      <c r="B8" s="17" t="s">
        <v>391</v>
      </c>
      <c r="C8" s="23">
        <v>154</v>
      </c>
      <c r="D8" s="18" t="s">
        <v>36</v>
      </c>
      <c r="E8" s="17"/>
      <c r="F8" s="17"/>
      <c r="G8" s="17"/>
      <c r="H8" s="10">
        <f t="shared" si="0"/>
        <v>0</v>
      </c>
      <c r="I8" s="10">
        <f t="shared" si="1"/>
        <v>0</v>
      </c>
      <c r="J8" s="24"/>
      <c r="K8" s="24"/>
    </row>
    <row r="9" spans="1:11" ht="30" customHeight="1" thickBot="1" x14ac:dyDescent="0.25">
      <c r="A9" s="22" t="s">
        <v>15</v>
      </c>
      <c r="B9" s="17" t="s">
        <v>392</v>
      </c>
      <c r="C9" s="23">
        <v>25</v>
      </c>
      <c r="D9" s="18" t="s">
        <v>36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4"/>
    </row>
    <row r="10" spans="1:11" ht="30" customHeight="1" thickBot="1" x14ac:dyDescent="0.25">
      <c r="A10" s="22" t="s">
        <v>16</v>
      </c>
      <c r="B10" s="17" t="s">
        <v>393</v>
      </c>
      <c r="C10" s="23">
        <v>45</v>
      </c>
      <c r="D10" s="18" t="s">
        <v>36</v>
      </c>
      <c r="E10" s="17"/>
      <c r="F10" s="17"/>
      <c r="G10" s="17"/>
      <c r="H10" s="10">
        <f t="shared" si="0"/>
        <v>0</v>
      </c>
      <c r="I10" s="10">
        <f t="shared" si="1"/>
        <v>0</v>
      </c>
      <c r="J10" s="24"/>
      <c r="K10" s="24"/>
    </row>
    <row r="11" spans="1:11" ht="30" customHeight="1" thickBot="1" x14ac:dyDescent="0.25">
      <c r="A11" s="22" t="s">
        <v>17</v>
      </c>
      <c r="B11" s="17" t="s">
        <v>394</v>
      </c>
      <c r="C11" s="23">
        <v>10</v>
      </c>
      <c r="D11" s="18" t="s">
        <v>36</v>
      </c>
      <c r="E11" s="17"/>
      <c r="F11" s="17"/>
      <c r="G11" s="17"/>
      <c r="H11" s="10">
        <f t="shared" si="0"/>
        <v>0</v>
      </c>
      <c r="I11" s="10">
        <f t="shared" si="1"/>
        <v>0</v>
      </c>
      <c r="J11" s="24"/>
      <c r="K11" s="24"/>
    </row>
    <row r="12" spans="1:11" ht="30" customHeight="1" thickBot="1" x14ac:dyDescent="0.25">
      <c r="A12" s="22" t="s">
        <v>18</v>
      </c>
      <c r="B12" s="17" t="s">
        <v>395</v>
      </c>
      <c r="C12" s="23">
        <v>85</v>
      </c>
      <c r="D12" s="18" t="s">
        <v>36</v>
      </c>
      <c r="E12" s="17"/>
      <c r="F12" s="17"/>
      <c r="G12" s="17"/>
      <c r="H12" s="10">
        <f t="shared" si="0"/>
        <v>0</v>
      </c>
      <c r="I12" s="10">
        <f t="shared" si="1"/>
        <v>0</v>
      </c>
      <c r="J12" s="24"/>
      <c r="K12" s="24"/>
    </row>
    <row r="13" spans="1:11" ht="30" customHeight="1" thickBot="1" x14ac:dyDescent="0.25">
      <c r="A13" s="22" t="s">
        <v>20</v>
      </c>
      <c r="B13" s="17" t="s">
        <v>396</v>
      </c>
      <c r="C13" s="23">
        <v>50</v>
      </c>
      <c r="D13" s="18" t="s">
        <v>13</v>
      </c>
      <c r="E13" s="17"/>
      <c r="F13" s="17"/>
      <c r="G13" s="17"/>
      <c r="H13" s="10">
        <f t="shared" si="0"/>
        <v>0</v>
      </c>
      <c r="I13" s="10">
        <f t="shared" si="1"/>
        <v>0</v>
      </c>
      <c r="J13" s="24"/>
      <c r="K13" s="24"/>
    </row>
    <row r="14" spans="1:11" ht="30" customHeight="1" thickBot="1" x14ac:dyDescent="0.25">
      <c r="A14" s="22" t="s">
        <v>21</v>
      </c>
      <c r="B14" s="17" t="s">
        <v>397</v>
      </c>
      <c r="C14" s="23">
        <v>110</v>
      </c>
      <c r="D14" s="18" t="s">
        <v>36</v>
      </c>
      <c r="E14" s="17"/>
      <c r="F14" s="17"/>
      <c r="G14" s="17"/>
      <c r="H14" s="10">
        <f t="shared" si="0"/>
        <v>0</v>
      </c>
      <c r="I14" s="10">
        <f t="shared" si="1"/>
        <v>0</v>
      </c>
      <c r="J14" s="24"/>
      <c r="K14" s="24"/>
    </row>
    <row r="15" spans="1:11" ht="30" customHeight="1" thickBot="1" x14ac:dyDescent="0.25">
      <c r="A15" s="22" t="s">
        <v>23</v>
      </c>
      <c r="B15" s="17" t="s">
        <v>398</v>
      </c>
      <c r="C15" s="23">
        <v>70</v>
      </c>
      <c r="D15" s="18" t="s">
        <v>13</v>
      </c>
      <c r="E15" s="17"/>
      <c r="F15" s="17"/>
      <c r="G15" s="17"/>
      <c r="H15" s="10">
        <f t="shared" si="0"/>
        <v>0</v>
      </c>
      <c r="I15" s="10">
        <f t="shared" si="1"/>
        <v>0</v>
      </c>
      <c r="J15" s="24"/>
      <c r="K15" s="24"/>
    </row>
    <row r="16" spans="1:11" ht="30" customHeight="1" thickBot="1" x14ac:dyDescent="0.25">
      <c r="A16" s="22" t="s">
        <v>25</v>
      </c>
      <c r="B16" s="17" t="s">
        <v>399</v>
      </c>
      <c r="C16" s="23">
        <v>10</v>
      </c>
      <c r="D16" s="18" t="s">
        <v>36</v>
      </c>
      <c r="E16" s="17"/>
      <c r="F16" s="17"/>
      <c r="G16" s="17"/>
      <c r="H16" s="10">
        <f t="shared" si="0"/>
        <v>0</v>
      </c>
      <c r="I16" s="10">
        <f t="shared" si="1"/>
        <v>0</v>
      </c>
      <c r="J16" s="24"/>
      <c r="K16" s="24"/>
    </row>
    <row r="17" spans="1:11" ht="30" customHeight="1" thickBot="1" x14ac:dyDescent="0.25">
      <c r="A17" s="22" t="s">
        <v>27</v>
      </c>
      <c r="B17" s="17" t="s">
        <v>208</v>
      </c>
      <c r="C17" s="23">
        <v>20</v>
      </c>
      <c r="D17" s="18" t="s">
        <v>36</v>
      </c>
      <c r="E17" s="17"/>
      <c r="F17" s="17"/>
      <c r="G17" s="17"/>
      <c r="H17" s="10">
        <f t="shared" si="0"/>
        <v>0</v>
      </c>
      <c r="I17" s="10">
        <f t="shared" si="1"/>
        <v>0</v>
      </c>
      <c r="J17" s="24"/>
      <c r="K17" s="24"/>
    </row>
    <row r="18" spans="1:11" ht="30" customHeight="1" thickBot="1" x14ac:dyDescent="0.25">
      <c r="A18" s="22" t="s">
        <v>29</v>
      </c>
      <c r="B18" s="17" t="s">
        <v>400</v>
      </c>
      <c r="C18" s="23">
        <v>80</v>
      </c>
      <c r="D18" s="18" t="s">
        <v>13</v>
      </c>
      <c r="E18" s="17"/>
      <c r="F18" s="17"/>
      <c r="G18" s="17"/>
      <c r="H18" s="10">
        <f t="shared" si="0"/>
        <v>0</v>
      </c>
      <c r="I18" s="10">
        <f t="shared" si="1"/>
        <v>0</v>
      </c>
      <c r="J18" s="24"/>
      <c r="K18" s="24"/>
    </row>
    <row r="19" spans="1:11" ht="30" customHeight="1" thickBot="1" x14ac:dyDescent="0.25">
      <c r="A19" s="22" t="s">
        <v>31</v>
      </c>
      <c r="B19" s="17" t="s">
        <v>401</v>
      </c>
      <c r="C19" s="23">
        <v>70</v>
      </c>
      <c r="D19" s="18" t="s">
        <v>36</v>
      </c>
      <c r="E19" s="17"/>
      <c r="F19" s="17"/>
      <c r="G19" s="17"/>
      <c r="H19" s="10">
        <f t="shared" si="0"/>
        <v>0</v>
      </c>
      <c r="I19" s="10">
        <f t="shared" si="1"/>
        <v>0</v>
      </c>
      <c r="J19" s="54"/>
      <c r="K19" s="54"/>
    </row>
    <row r="20" spans="1:11" ht="30" customHeight="1" thickBot="1" x14ac:dyDescent="0.25">
      <c r="A20" s="22" t="s">
        <v>32</v>
      </c>
      <c r="B20" s="17" t="s">
        <v>402</v>
      </c>
      <c r="C20" s="23">
        <v>158</v>
      </c>
      <c r="D20" s="18" t="s">
        <v>36</v>
      </c>
      <c r="E20" s="17"/>
      <c r="F20" s="17"/>
      <c r="G20" s="17"/>
      <c r="H20" s="10">
        <f t="shared" si="0"/>
        <v>0</v>
      </c>
      <c r="I20" s="10">
        <f t="shared" si="1"/>
        <v>0</v>
      </c>
      <c r="J20" s="42"/>
      <c r="K20" s="42"/>
    </row>
    <row r="21" spans="1:11" ht="30" customHeight="1" thickBot="1" x14ac:dyDescent="0.25">
      <c r="A21" s="22" t="s">
        <v>33</v>
      </c>
      <c r="B21" s="17" t="s">
        <v>403</v>
      </c>
      <c r="C21" s="23">
        <v>220</v>
      </c>
      <c r="D21" s="18" t="s">
        <v>36</v>
      </c>
      <c r="E21" s="17"/>
      <c r="F21" s="17"/>
      <c r="G21" s="17"/>
      <c r="H21" s="10">
        <f t="shared" si="0"/>
        <v>0</v>
      </c>
      <c r="I21" s="10">
        <f t="shared" si="1"/>
        <v>0</v>
      </c>
      <c r="J21" s="54"/>
      <c r="K21" s="54"/>
    </row>
    <row r="22" spans="1:11" ht="30" customHeight="1" thickBot="1" x14ac:dyDescent="0.25">
      <c r="A22" s="22" t="s">
        <v>34</v>
      </c>
      <c r="B22" s="17" t="s">
        <v>404</v>
      </c>
      <c r="C22" s="23">
        <v>120</v>
      </c>
      <c r="D22" s="18" t="s">
        <v>36</v>
      </c>
      <c r="E22" s="17"/>
      <c r="F22" s="17"/>
      <c r="G22" s="17"/>
      <c r="H22" s="10">
        <f t="shared" si="0"/>
        <v>0</v>
      </c>
      <c r="I22" s="10">
        <f t="shared" si="1"/>
        <v>0</v>
      </c>
      <c r="J22" s="24"/>
      <c r="K22" s="24"/>
    </row>
    <row r="23" spans="1:11" ht="30" customHeight="1" thickBot="1" x14ac:dyDescent="0.25">
      <c r="A23" s="22" t="s">
        <v>37</v>
      </c>
      <c r="B23" s="17" t="s">
        <v>405</v>
      </c>
      <c r="C23" s="23">
        <v>140</v>
      </c>
      <c r="D23" s="18" t="s">
        <v>36</v>
      </c>
      <c r="E23" s="17"/>
      <c r="F23" s="17"/>
      <c r="G23" s="17"/>
      <c r="H23" s="10">
        <f t="shared" si="0"/>
        <v>0</v>
      </c>
      <c r="I23" s="10">
        <f t="shared" si="1"/>
        <v>0</v>
      </c>
      <c r="J23" s="24"/>
      <c r="K23" s="24"/>
    </row>
    <row r="24" spans="1:11" ht="30" customHeight="1" thickBot="1" x14ac:dyDescent="0.25">
      <c r="A24" s="22" t="s">
        <v>39</v>
      </c>
      <c r="B24" s="17" t="s">
        <v>406</v>
      </c>
      <c r="C24" s="23">
        <v>120</v>
      </c>
      <c r="D24" s="18" t="s">
        <v>36</v>
      </c>
      <c r="E24" s="17"/>
      <c r="F24" s="17"/>
      <c r="G24" s="17"/>
      <c r="H24" s="10">
        <f t="shared" si="0"/>
        <v>0</v>
      </c>
      <c r="I24" s="10">
        <f t="shared" si="1"/>
        <v>0</v>
      </c>
      <c r="J24" s="24"/>
      <c r="K24" s="24"/>
    </row>
    <row r="25" spans="1:11" ht="30" customHeight="1" thickBot="1" x14ac:dyDescent="0.25">
      <c r="A25" s="22" t="s">
        <v>41</v>
      </c>
      <c r="B25" s="17" t="s">
        <v>407</v>
      </c>
      <c r="C25" s="23">
        <v>60</v>
      </c>
      <c r="D25" s="18" t="s">
        <v>36</v>
      </c>
      <c r="E25" s="17"/>
      <c r="F25" s="17"/>
      <c r="G25" s="17"/>
      <c r="H25" s="10">
        <f t="shared" si="0"/>
        <v>0</v>
      </c>
      <c r="I25" s="10">
        <f t="shared" si="1"/>
        <v>0</v>
      </c>
      <c r="J25" s="24"/>
      <c r="K25" s="24"/>
    </row>
    <row r="26" spans="1:11" ht="30" customHeight="1" thickBot="1" x14ac:dyDescent="0.25">
      <c r="A26" s="29" t="s">
        <v>43</v>
      </c>
      <c r="B26" s="30" t="s">
        <v>408</v>
      </c>
      <c r="C26" s="31">
        <v>110</v>
      </c>
      <c r="D26" s="32" t="s">
        <v>36</v>
      </c>
      <c r="E26" s="30"/>
      <c r="F26" s="30"/>
      <c r="G26" s="30"/>
      <c r="H26" s="10">
        <f t="shared" si="0"/>
        <v>0</v>
      </c>
      <c r="I26" s="10">
        <f t="shared" si="1"/>
        <v>0</v>
      </c>
      <c r="J26" s="33"/>
      <c r="K26" s="33"/>
    </row>
    <row r="27" spans="1:11" ht="30" customHeight="1" thickBot="1" x14ac:dyDescent="0.25">
      <c r="A27" s="34" t="s">
        <v>45</v>
      </c>
      <c r="B27" s="17" t="s">
        <v>409</v>
      </c>
      <c r="C27" s="23">
        <v>80</v>
      </c>
      <c r="D27" s="18" t="s">
        <v>36</v>
      </c>
      <c r="E27" s="17"/>
      <c r="F27" s="17"/>
      <c r="G27" s="17"/>
      <c r="H27" s="10">
        <f t="shared" si="0"/>
        <v>0</v>
      </c>
      <c r="I27" s="10">
        <f t="shared" si="1"/>
        <v>0</v>
      </c>
      <c r="J27" s="24"/>
      <c r="K27" s="24"/>
    </row>
    <row r="28" spans="1:11" ht="30" customHeight="1" thickBot="1" x14ac:dyDescent="0.25">
      <c r="A28" s="34" t="s">
        <v>47</v>
      </c>
      <c r="B28" s="17" t="s">
        <v>410</v>
      </c>
      <c r="C28" s="23">
        <v>20.399999999999999</v>
      </c>
      <c r="D28" s="18" t="s">
        <v>36</v>
      </c>
      <c r="E28" s="17"/>
      <c r="F28" s="17"/>
      <c r="G28" s="17"/>
      <c r="H28" s="10">
        <f t="shared" si="0"/>
        <v>0</v>
      </c>
      <c r="I28" s="10">
        <f t="shared" si="1"/>
        <v>0</v>
      </c>
      <c r="J28" s="24"/>
      <c r="K28" s="24"/>
    </row>
    <row r="29" spans="1:11" ht="30" customHeight="1" thickBot="1" x14ac:dyDescent="0.25">
      <c r="A29" s="34" t="s">
        <v>49</v>
      </c>
      <c r="B29" s="17" t="s">
        <v>411</v>
      </c>
      <c r="C29" s="23">
        <v>20.399999999999999</v>
      </c>
      <c r="D29" s="18" t="s">
        <v>36</v>
      </c>
      <c r="E29" s="17"/>
      <c r="F29" s="17"/>
      <c r="G29" s="17"/>
      <c r="H29" s="10">
        <f t="shared" si="0"/>
        <v>0</v>
      </c>
      <c r="I29" s="10">
        <f t="shared" si="1"/>
        <v>0</v>
      </c>
      <c r="J29" s="24"/>
      <c r="K29" s="24"/>
    </row>
    <row r="30" spans="1:11" ht="30" customHeight="1" thickBot="1" x14ac:dyDescent="0.25">
      <c r="A30" s="34" t="s">
        <v>87</v>
      </c>
      <c r="B30" s="17" t="s">
        <v>412</v>
      </c>
      <c r="C30" s="23">
        <v>35.700000000000003</v>
      </c>
      <c r="D30" s="18" t="s">
        <v>36</v>
      </c>
      <c r="E30" s="17"/>
      <c r="F30" s="17"/>
      <c r="G30" s="17"/>
      <c r="H30" s="10">
        <f t="shared" si="0"/>
        <v>0</v>
      </c>
      <c r="I30" s="10">
        <f t="shared" si="1"/>
        <v>0</v>
      </c>
      <c r="J30" s="24"/>
      <c r="K30" s="24"/>
    </row>
    <row r="31" spans="1:11" ht="30" customHeight="1" thickBot="1" x14ac:dyDescent="0.25">
      <c r="A31" s="34" t="s">
        <v>89</v>
      </c>
      <c r="B31" s="17" t="s">
        <v>413</v>
      </c>
      <c r="C31" s="23">
        <v>39.78</v>
      </c>
      <c r="D31" s="18" t="s">
        <v>36</v>
      </c>
      <c r="E31" s="17"/>
      <c r="F31" s="17"/>
      <c r="G31" s="17"/>
      <c r="H31" s="10">
        <f t="shared" si="0"/>
        <v>0</v>
      </c>
      <c r="I31" s="10">
        <f t="shared" si="1"/>
        <v>0</v>
      </c>
      <c r="J31" s="24"/>
      <c r="K31" s="24"/>
    </row>
    <row r="32" spans="1:11" ht="30" customHeight="1" thickBot="1" x14ac:dyDescent="0.25">
      <c r="A32" s="30"/>
      <c r="B32" s="41" t="s">
        <v>50</v>
      </c>
      <c r="C32" s="30"/>
      <c r="D32" s="30"/>
      <c r="E32" s="30"/>
      <c r="F32" s="30"/>
      <c r="G32" s="30"/>
      <c r="H32" s="2">
        <f>SUM(H5:H31)</f>
        <v>0</v>
      </c>
      <c r="I32" s="2">
        <f>SUM(I5:I31)</f>
        <v>0</v>
      </c>
      <c r="J32" s="33"/>
      <c r="K32" s="33"/>
    </row>
  </sheetData>
  <mergeCells count="15">
    <mergeCell ref="K1:K2"/>
    <mergeCell ref="F3:F4"/>
    <mergeCell ref="G3:G4"/>
    <mergeCell ref="J3:J4"/>
    <mergeCell ref="K3:K4"/>
    <mergeCell ref="I1:I2"/>
    <mergeCell ref="J1:J2"/>
    <mergeCell ref="A1:A4"/>
    <mergeCell ref="C1:C4"/>
    <mergeCell ref="D1:D4"/>
    <mergeCell ref="H1:H2"/>
    <mergeCell ref="B1:B4"/>
    <mergeCell ref="E1:E2"/>
    <mergeCell ref="F1:F2"/>
    <mergeCell ref="G1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21" sqref="A1:K21"/>
    </sheetView>
  </sheetViews>
  <sheetFormatPr defaultRowHeight="15" x14ac:dyDescent="0.25"/>
  <cols>
    <col min="1" max="1" width="7" customWidth="1"/>
    <col min="2" max="2" width="50.5703125" customWidth="1"/>
    <col min="5" max="11" width="13.7109375" customWidth="1"/>
  </cols>
  <sheetData>
    <row r="1" spans="1:11" x14ac:dyDescent="0.25">
      <c r="A1" s="78" t="s">
        <v>420</v>
      </c>
      <c r="B1" s="89" t="s">
        <v>51</v>
      </c>
      <c r="C1" s="78" t="s">
        <v>351</v>
      </c>
      <c r="D1" s="78" t="s">
        <v>353</v>
      </c>
      <c r="E1" s="78">
        <v>1</v>
      </c>
      <c r="F1" s="78">
        <v>2</v>
      </c>
      <c r="G1" s="87">
        <v>3</v>
      </c>
      <c r="H1" s="78">
        <v>4</v>
      </c>
      <c r="I1" s="78">
        <v>5</v>
      </c>
      <c r="J1" s="78">
        <v>6</v>
      </c>
      <c r="K1" s="78">
        <v>7</v>
      </c>
    </row>
    <row r="2" spans="1:11" ht="8.25" customHeight="1" thickBot="1" x14ac:dyDescent="0.3">
      <c r="A2" s="80"/>
      <c r="B2" s="90"/>
      <c r="C2" s="80"/>
      <c r="D2" s="80"/>
      <c r="E2" s="79"/>
      <c r="F2" s="79"/>
      <c r="G2" s="88"/>
      <c r="H2" s="79"/>
      <c r="I2" s="79"/>
      <c r="J2" s="79"/>
      <c r="K2" s="79"/>
    </row>
    <row r="3" spans="1:11" x14ac:dyDescent="0.25">
      <c r="A3" s="80"/>
      <c r="B3" s="90"/>
      <c r="C3" s="80"/>
      <c r="D3" s="80"/>
      <c r="E3" s="18" t="s">
        <v>0</v>
      </c>
      <c r="F3" s="78" t="s">
        <v>2</v>
      </c>
      <c r="G3" s="78" t="s">
        <v>3</v>
      </c>
      <c r="H3" s="78" t="s">
        <v>428</v>
      </c>
      <c r="I3" s="78" t="s">
        <v>149</v>
      </c>
      <c r="J3" s="78" t="s">
        <v>6</v>
      </c>
      <c r="K3" s="78" t="s">
        <v>7</v>
      </c>
    </row>
    <row r="4" spans="1:11" ht="10.5" customHeight="1" thickBot="1" x14ac:dyDescent="0.3">
      <c r="A4" s="79"/>
      <c r="B4" s="91"/>
      <c r="C4" s="79"/>
      <c r="D4" s="79"/>
      <c r="E4" s="21" t="s">
        <v>1</v>
      </c>
      <c r="F4" s="79"/>
      <c r="G4" s="79"/>
      <c r="H4" s="79"/>
      <c r="I4" s="79"/>
      <c r="J4" s="79"/>
      <c r="K4" s="79"/>
    </row>
    <row r="5" spans="1:11" ht="30" customHeight="1" thickBot="1" x14ac:dyDescent="0.3">
      <c r="A5" s="22" t="s">
        <v>8</v>
      </c>
      <c r="B5" s="17" t="s">
        <v>209</v>
      </c>
      <c r="C5" s="23">
        <v>25</v>
      </c>
      <c r="D5" s="18" t="s">
        <v>207</v>
      </c>
      <c r="E5" s="17"/>
      <c r="F5" s="17"/>
      <c r="G5" s="17"/>
      <c r="H5" s="14">
        <f>C5*E5</f>
        <v>0</v>
      </c>
      <c r="I5" s="14">
        <f>C5*G5</f>
        <v>0</v>
      </c>
      <c r="J5" s="24"/>
      <c r="K5" s="24"/>
    </row>
    <row r="6" spans="1:11" ht="30" customHeight="1" thickBot="1" x14ac:dyDescent="0.3">
      <c r="A6" s="22" t="s">
        <v>10</v>
      </c>
      <c r="B6" s="17" t="s">
        <v>210</v>
      </c>
      <c r="C6" s="23">
        <v>25</v>
      </c>
      <c r="D6" s="18" t="s">
        <v>207</v>
      </c>
      <c r="E6" s="17"/>
      <c r="F6" s="17"/>
      <c r="G6" s="17"/>
      <c r="H6" s="14">
        <f t="shared" ref="H6:H20" si="0">C6*E6</f>
        <v>0</v>
      </c>
      <c r="I6" s="14">
        <f t="shared" ref="I6:I20" si="1">C6*G6</f>
        <v>0</v>
      </c>
      <c r="J6" s="24"/>
      <c r="K6" s="24"/>
    </row>
    <row r="7" spans="1:11" ht="30" customHeight="1" thickBot="1" x14ac:dyDescent="0.3">
      <c r="A7" s="22" t="s">
        <v>12</v>
      </c>
      <c r="B7" s="17" t="s">
        <v>211</v>
      </c>
      <c r="C7" s="23">
        <v>50</v>
      </c>
      <c r="D7" s="18" t="s">
        <v>207</v>
      </c>
      <c r="E7" s="17"/>
      <c r="F7" s="17"/>
      <c r="G7" s="17"/>
      <c r="H7" s="14">
        <f t="shared" si="0"/>
        <v>0</v>
      </c>
      <c r="I7" s="14">
        <f t="shared" si="1"/>
        <v>0</v>
      </c>
      <c r="J7" s="24"/>
      <c r="K7" s="24"/>
    </row>
    <row r="8" spans="1:11" ht="30" customHeight="1" thickBot="1" x14ac:dyDescent="0.3">
      <c r="A8" s="22" t="s">
        <v>14</v>
      </c>
      <c r="B8" s="17" t="s">
        <v>212</v>
      </c>
      <c r="C8" s="23">
        <v>50</v>
      </c>
      <c r="D8" s="18" t="s">
        <v>207</v>
      </c>
      <c r="E8" s="17"/>
      <c r="F8" s="17"/>
      <c r="G8" s="17"/>
      <c r="H8" s="14">
        <f t="shared" si="0"/>
        <v>0</v>
      </c>
      <c r="I8" s="14">
        <f t="shared" si="1"/>
        <v>0</v>
      </c>
      <c r="J8" s="24"/>
      <c r="K8" s="24"/>
    </row>
    <row r="9" spans="1:11" ht="30" customHeight="1" thickBot="1" x14ac:dyDescent="0.3">
      <c r="A9" s="22" t="s">
        <v>15</v>
      </c>
      <c r="B9" s="17" t="s">
        <v>213</v>
      </c>
      <c r="C9" s="23">
        <v>20</v>
      </c>
      <c r="D9" s="18" t="s">
        <v>207</v>
      </c>
      <c r="E9" s="17"/>
      <c r="F9" s="17"/>
      <c r="G9" s="17"/>
      <c r="H9" s="14">
        <f t="shared" si="0"/>
        <v>0</v>
      </c>
      <c r="I9" s="14">
        <f t="shared" si="1"/>
        <v>0</v>
      </c>
      <c r="J9" s="24"/>
      <c r="K9" s="24"/>
    </row>
    <row r="10" spans="1:11" ht="30" customHeight="1" thickBot="1" x14ac:dyDescent="0.3">
      <c r="A10" s="22" t="s">
        <v>16</v>
      </c>
      <c r="B10" s="17" t="s">
        <v>214</v>
      </c>
      <c r="C10" s="23">
        <v>100</v>
      </c>
      <c r="D10" s="18" t="s">
        <v>207</v>
      </c>
      <c r="E10" s="17"/>
      <c r="F10" s="17"/>
      <c r="G10" s="17"/>
      <c r="H10" s="14">
        <f t="shared" si="0"/>
        <v>0</v>
      </c>
      <c r="I10" s="14">
        <f t="shared" si="1"/>
        <v>0</v>
      </c>
      <c r="J10" s="24"/>
      <c r="K10" s="24"/>
    </row>
    <row r="11" spans="1:11" ht="30" customHeight="1" thickBot="1" x14ac:dyDescent="0.3">
      <c r="A11" s="22" t="s">
        <v>17</v>
      </c>
      <c r="B11" s="17" t="s">
        <v>215</v>
      </c>
      <c r="C11" s="23">
        <v>50</v>
      </c>
      <c r="D11" s="18" t="s">
        <v>207</v>
      </c>
      <c r="E11" s="17"/>
      <c r="F11" s="17"/>
      <c r="G11" s="17"/>
      <c r="H11" s="14">
        <f t="shared" si="0"/>
        <v>0</v>
      </c>
      <c r="I11" s="14">
        <f t="shared" si="1"/>
        <v>0</v>
      </c>
      <c r="J11" s="24"/>
      <c r="K11" s="24"/>
    </row>
    <row r="12" spans="1:11" ht="30" customHeight="1" thickBot="1" x14ac:dyDescent="0.3">
      <c r="A12" s="22" t="s">
        <v>18</v>
      </c>
      <c r="B12" s="17" t="s">
        <v>216</v>
      </c>
      <c r="C12" s="23">
        <v>50</v>
      </c>
      <c r="D12" s="18" t="s">
        <v>207</v>
      </c>
      <c r="E12" s="17"/>
      <c r="F12" s="17"/>
      <c r="G12" s="17"/>
      <c r="H12" s="14">
        <f t="shared" si="0"/>
        <v>0</v>
      </c>
      <c r="I12" s="14">
        <f t="shared" si="1"/>
        <v>0</v>
      </c>
      <c r="J12" s="24"/>
      <c r="K12" s="24"/>
    </row>
    <row r="13" spans="1:11" ht="30" customHeight="1" thickBot="1" x14ac:dyDescent="0.3">
      <c r="A13" s="22" t="s">
        <v>20</v>
      </c>
      <c r="B13" s="17" t="s">
        <v>217</v>
      </c>
      <c r="C13" s="23">
        <v>50</v>
      </c>
      <c r="D13" s="18" t="s">
        <v>207</v>
      </c>
      <c r="E13" s="17"/>
      <c r="F13" s="17"/>
      <c r="G13" s="17"/>
      <c r="H13" s="14">
        <f t="shared" si="0"/>
        <v>0</v>
      </c>
      <c r="I13" s="14">
        <f t="shared" si="1"/>
        <v>0</v>
      </c>
      <c r="J13" s="24"/>
      <c r="K13" s="24"/>
    </row>
    <row r="14" spans="1:11" ht="30" customHeight="1" thickBot="1" x14ac:dyDescent="0.3">
      <c r="A14" s="22" t="s">
        <v>21</v>
      </c>
      <c r="B14" s="17" t="s">
        <v>218</v>
      </c>
      <c r="C14" s="23">
        <v>40</v>
      </c>
      <c r="D14" s="18" t="s">
        <v>207</v>
      </c>
      <c r="E14" s="17"/>
      <c r="F14" s="17"/>
      <c r="G14" s="17"/>
      <c r="H14" s="14">
        <f t="shared" si="0"/>
        <v>0</v>
      </c>
      <c r="I14" s="14">
        <f t="shared" si="1"/>
        <v>0</v>
      </c>
      <c r="J14" s="24"/>
      <c r="K14" s="24"/>
    </row>
    <row r="15" spans="1:11" ht="30" customHeight="1" thickBot="1" x14ac:dyDescent="0.3">
      <c r="A15" s="22" t="s">
        <v>23</v>
      </c>
      <c r="B15" s="17" t="s">
        <v>219</v>
      </c>
      <c r="C15" s="23">
        <v>20</v>
      </c>
      <c r="D15" s="18" t="s">
        <v>207</v>
      </c>
      <c r="E15" s="17"/>
      <c r="F15" s="17"/>
      <c r="G15" s="17"/>
      <c r="H15" s="14">
        <f t="shared" si="0"/>
        <v>0</v>
      </c>
      <c r="I15" s="14">
        <f t="shared" si="1"/>
        <v>0</v>
      </c>
      <c r="J15" s="24"/>
      <c r="K15" s="24"/>
    </row>
    <row r="16" spans="1:11" ht="30" customHeight="1" thickBot="1" x14ac:dyDescent="0.3">
      <c r="A16" s="22" t="s">
        <v>25</v>
      </c>
      <c r="B16" s="17" t="s">
        <v>220</v>
      </c>
      <c r="C16" s="23">
        <v>50</v>
      </c>
      <c r="D16" s="18" t="s">
        <v>207</v>
      </c>
      <c r="E16" s="17"/>
      <c r="F16" s="17"/>
      <c r="G16" s="17"/>
      <c r="H16" s="14">
        <f t="shared" si="0"/>
        <v>0</v>
      </c>
      <c r="I16" s="14">
        <f t="shared" si="1"/>
        <v>0</v>
      </c>
      <c r="J16" s="24"/>
      <c r="K16" s="24"/>
    </row>
    <row r="17" spans="1:11" ht="30" customHeight="1" thickBot="1" x14ac:dyDescent="0.3">
      <c r="A17" s="22" t="s">
        <v>27</v>
      </c>
      <c r="B17" s="17" t="s">
        <v>221</v>
      </c>
      <c r="C17" s="23">
        <v>50</v>
      </c>
      <c r="D17" s="18" t="s">
        <v>207</v>
      </c>
      <c r="E17" s="17"/>
      <c r="F17" s="17"/>
      <c r="G17" s="17"/>
      <c r="H17" s="14">
        <f t="shared" si="0"/>
        <v>0</v>
      </c>
      <c r="I17" s="14">
        <f t="shared" si="1"/>
        <v>0</v>
      </c>
      <c r="J17" s="24"/>
      <c r="K17" s="24"/>
    </row>
    <row r="18" spans="1:11" ht="30" customHeight="1" thickBot="1" x14ac:dyDescent="0.3">
      <c r="A18" s="22" t="s">
        <v>29</v>
      </c>
      <c r="B18" s="17" t="s">
        <v>222</v>
      </c>
      <c r="C18" s="23">
        <v>210</v>
      </c>
      <c r="D18" s="18" t="s">
        <v>207</v>
      </c>
      <c r="E18" s="17"/>
      <c r="F18" s="17"/>
      <c r="G18" s="17"/>
      <c r="H18" s="14">
        <f t="shared" si="0"/>
        <v>0</v>
      </c>
      <c r="I18" s="14">
        <f t="shared" si="1"/>
        <v>0</v>
      </c>
      <c r="J18" s="24"/>
      <c r="K18" s="24"/>
    </row>
    <row r="19" spans="1:11" ht="30" customHeight="1" thickBot="1" x14ac:dyDescent="0.3">
      <c r="A19" s="22" t="s">
        <v>31</v>
      </c>
      <c r="B19" s="17" t="s">
        <v>223</v>
      </c>
      <c r="C19" s="23">
        <v>180</v>
      </c>
      <c r="D19" s="18" t="s">
        <v>207</v>
      </c>
      <c r="E19" s="17"/>
      <c r="F19" s="17"/>
      <c r="G19" s="17"/>
      <c r="H19" s="14">
        <f t="shared" si="0"/>
        <v>0</v>
      </c>
      <c r="I19" s="14">
        <f t="shared" si="1"/>
        <v>0</v>
      </c>
      <c r="J19" s="24"/>
      <c r="K19" s="24"/>
    </row>
    <row r="20" spans="1:11" ht="30" customHeight="1" thickBot="1" x14ac:dyDescent="0.3">
      <c r="A20" s="22" t="s">
        <v>32</v>
      </c>
      <c r="B20" s="17" t="s">
        <v>224</v>
      </c>
      <c r="C20" s="23">
        <v>120</v>
      </c>
      <c r="D20" s="18" t="s">
        <v>207</v>
      </c>
      <c r="E20" s="17"/>
      <c r="F20" s="17"/>
      <c r="G20" s="17"/>
      <c r="H20" s="14">
        <f t="shared" si="0"/>
        <v>0</v>
      </c>
      <c r="I20" s="14">
        <f t="shared" si="1"/>
        <v>0</v>
      </c>
      <c r="J20" s="24"/>
      <c r="K20" s="24"/>
    </row>
    <row r="21" spans="1:11" ht="30" customHeight="1" thickBot="1" x14ac:dyDescent="0.3">
      <c r="A21" s="30"/>
      <c r="B21" s="41" t="s">
        <v>50</v>
      </c>
      <c r="C21" s="30"/>
      <c r="D21" s="30"/>
      <c r="E21" s="30"/>
      <c r="F21" s="30"/>
      <c r="G21" s="30"/>
      <c r="H21" s="2">
        <f>SUM(H5:H20)</f>
        <v>0</v>
      </c>
      <c r="I21" s="2">
        <f>SUM(I5:I20)</f>
        <v>0</v>
      </c>
      <c r="J21" s="33"/>
      <c r="K21" s="33"/>
    </row>
    <row r="22" spans="1:1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</sheetData>
  <mergeCells count="17">
    <mergeCell ref="F1:F2"/>
    <mergeCell ref="A1:A4"/>
    <mergeCell ref="B1:B4"/>
    <mergeCell ref="C1:C4"/>
    <mergeCell ref="D1:D4"/>
    <mergeCell ref="E1:E2"/>
    <mergeCell ref="F3:F4"/>
    <mergeCell ref="G3:G4"/>
    <mergeCell ref="H3:H4"/>
    <mergeCell ref="I3:I4"/>
    <mergeCell ref="J3:J4"/>
    <mergeCell ref="K3:K4"/>
    <mergeCell ref="G1:G2"/>
    <mergeCell ref="H1:H2"/>
    <mergeCell ref="I1:I2"/>
    <mergeCell ref="J1:J2"/>
    <mergeCell ref="K1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K15" sqref="A1:K15"/>
    </sheetView>
  </sheetViews>
  <sheetFormatPr defaultRowHeight="12.75" x14ac:dyDescent="0.2"/>
  <cols>
    <col min="1" max="1" width="6" style="19" customWidth="1"/>
    <col min="2" max="2" width="36.7109375" style="19" customWidth="1"/>
    <col min="3" max="4" width="9.140625" style="19"/>
    <col min="5" max="11" width="13.7109375" style="19" customWidth="1"/>
    <col min="12" max="16384" width="9.140625" style="19"/>
  </cols>
  <sheetData>
    <row r="1" spans="1:11" ht="11.25" customHeight="1" x14ac:dyDescent="0.2">
      <c r="A1" s="78" t="s">
        <v>420</v>
      </c>
      <c r="B1" s="89" t="s">
        <v>51</v>
      </c>
      <c r="C1" s="78" t="s">
        <v>351</v>
      </c>
      <c r="D1" s="78" t="s">
        <v>353</v>
      </c>
      <c r="E1" s="78">
        <v>1</v>
      </c>
      <c r="F1" s="78">
        <v>2</v>
      </c>
      <c r="G1" s="87">
        <v>3</v>
      </c>
      <c r="H1" s="78">
        <v>4</v>
      </c>
      <c r="I1" s="78">
        <v>5</v>
      </c>
      <c r="J1" s="78">
        <v>6</v>
      </c>
      <c r="K1" s="78">
        <v>7</v>
      </c>
    </row>
    <row r="2" spans="1:11" ht="4.5" customHeight="1" thickBot="1" x14ac:dyDescent="0.25">
      <c r="A2" s="80"/>
      <c r="B2" s="90"/>
      <c r="C2" s="80"/>
      <c r="D2" s="80"/>
      <c r="E2" s="79"/>
      <c r="F2" s="79"/>
      <c r="G2" s="88"/>
      <c r="H2" s="79"/>
      <c r="I2" s="79"/>
      <c r="J2" s="79"/>
      <c r="K2" s="79"/>
    </row>
    <row r="3" spans="1:11" ht="20.25" customHeight="1" x14ac:dyDescent="0.2">
      <c r="A3" s="80"/>
      <c r="B3" s="90"/>
      <c r="C3" s="80"/>
      <c r="D3" s="80"/>
      <c r="E3" s="18" t="s">
        <v>0</v>
      </c>
      <c r="F3" s="78" t="s">
        <v>2</v>
      </c>
      <c r="G3" s="78" t="s">
        <v>3</v>
      </c>
      <c r="H3" s="78" t="s">
        <v>428</v>
      </c>
      <c r="I3" s="78" t="s">
        <v>149</v>
      </c>
      <c r="J3" s="78" t="s">
        <v>6</v>
      </c>
      <c r="K3" s="78" t="s">
        <v>7</v>
      </c>
    </row>
    <row r="4" spans="1:11" ht="12" customHeight="1" thickBot="1" x14ac:dyDescent="0.25">
      <c r="A4" s="79"/>
      <c r="B4" s="91"/>
      <c r="C4" s="79"/>
      <c r="D4" s="79"/>
      <c r="E4" s="21" t="s">
        <v>1</v>
      </c>
      <c r="F4" s="79"/>
      <c r="G4" s="79"/>
      <c r="H4" s="79"/>
      <c r="I4" s="79"/>
      <c r="J4" s="79"/>
      <c r="K4" s="79"/>
    </row>
    <row r="5" spans="1:11" ht="30" customHeight="1" thickBot="1" x14ac:dyDescent="0.25">
      <c r="A5" s="22" t="s">
        <v>8</v>
      </c>
      <c r="B5" s="17" t="s">
        <v>225</v>
      </c>
      <c r="C5" s="23">
        <v>35</v>
      </c>
      <c r="D5" s="18" t="s">
        <v>36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ht="30" customHeight="1" thickBot="1" x14ac:dyDescent="0.25">
      <c r="A6" s="22" t="s">
        <v>10</v>
      </c>
      <c r="B6" s="17" t="s">
        <v>226</v>
      </c>
      <c r="C6" s="23">
        <v>25</v>
      </c>
      <c r="D6" s="18" t="s">
        <v>36</v>
      </c>
      <c r="E6" s="17"/>
      <c r="F6" s="17"/>
      <c r="G6" s="17"/>
      <c r="H6" s="10">
        <f t="shared" ref="H6:H13" si="0">C6*E6</f>
        <v>0</v>
      </c>
      <c r="I6" s="10">
        <f t="shared" ref="I6:I13" si="1">C6*G6</f>
        <v>0</v>
      </c>
      <c r="J6" s="24"/>
      <c r="K6" s="24"/>
    </row>
    <row r="7" spans="1:11" ht="30" customHeight="1" thickBot="1" x14ac:dyDescent="0.25">
      <c r="A7" s="22" t="s">
        <v>12</v>
      </c>
      <c r="B7" s="17" t="s">
        <v>227</v>
      </c>
      <c r="C7" s="23">
        <v>15</v>
      </c>
      <c r="D7" s="18" t="s">
        <v>36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ht="30" customHeight="1" thickBot="1" x14ac:dyDescent="0.25">
      <c r="A8" s="22" t="s">
        <v>14</v>
      </c>
      <c r="B8" s="17" t="s">
        <v>228</v>
      </c>
      <c r="C8" s="23">
        <v>28</v>
      </c>
      <c r="D8" s="18" t="s">
        <v>36</v>
      </c>
      <c r="E8" s="17"/>
      <c r="F8" s="17"/>
      <c r="G8" s="17"/>
      <c r="H8" s="10">
        <f t="shared" si="0"/>
        <v>0</v>
      </c>
      <c r="I8" s="10">
        <f t="shared" si="1"/>
        <v>0</v>
      </c>
      <c r="J8" s="24"/>
      <c r="K8" s="24"/>
    </row>
    <row r="9" spans="1:11" ht="30" customHeight="1" thickBot="1" x14ac:dyDescent="0.25">
      <c r="A9" s="22" t="s">
        <v>15</v>
      </c>
      <c r="B9" s="17" t="s">
        <v>414</v>
      </c>
      <c r="C9" s="23">
        <v>180</v>
      </c>
      <c r="D9" s="18" t="s">
        <v>36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4"/>
    </row>
    <row r="10" spans="1:11" ht="30" customHeight="1" thickBot="1" x14ac:dyDescent="0.25">
      <c r="A10" s="22" t="s">
        <v>16</v>
      </c>
      <c r="B10" s="17" t="s">
        <v>229</v>
      </c>
      <c r="C10" s="23">
        <v>95</v>
      </c>
      <c r="D10" s="18" t="s">
        <v>36</v>
      </c>
      <c r="E10" s="17"/>
      <c r="F10" s="17"/>
      <c r="G10" s="17"/>
      <c r="H10" s="10">
        <f t="shared" si="0"/>
        <v>0</v>
      </c>
      <c r="I10" s="10">
        <f t="shared" si="1"/>
        <v>0</v>
      </c>
      <c r="J10" s="24"/>
      <c r="K10" s="24"/>
    </row>
    <row r="11" spans="1:11" ht="30" customHeight="1" thickBot="1" x14ac:dyDescent="0.25">
      <c r="A11" s="22" t="s">
        <v>17</v>
      </c>
      <c r="B11" s="17" t="s">
        <v>230</v>
      </c>
      <c r="C11" s="23">
        <v>80</v>
      </c>
      <c r="D11" s="18" t="s">
        <v>36</v>
      </c>
      <c r="E11" s="17"/>
      <c r="F11" s="17"/>
      <c r="G11" s="17"/>
      <c r="H11" s="10">
        <f t="shared" si="0"/>
        <v>0</v>
      </c>
      <c r="I11" s="10">
        <f t="shared" si="1"/>
        <v>0</v>
      </c>
      <c r="J11" s="24"/>
      <c r="K11" s="24"/>
    </row>
    <row r="12" spans="1:11" ht="30" customHeight="1" thickBot="1" x14ac:dyDescent="0.25">
      <c r="A12" s="22" t="s">
        <v>18</v>
      </c>
      <c r="B12" s="17" t="s">
        <v>231</v>
      </c>
      <c r="C12" s="23">
        <v>10</v>
      </c>
      <c r="D12" s="18" t="s">
        <v>36</v>
      </c>
      <c r="E12" s="17"/>
      <c r="F12" s="17"/>
      <c r="G12" s="17"/>
      <c r="H12" s="10">
        <f t="shared" si="0"/>
        <v>0</v>
      </c>
      <c r="I12" s="10">
        <f t="shared" si="1"/>
        <v>0</v>
      </c>
      <c r="J12" s="24"/>
      <c r="K12" s="24"/>
    </row>
    <row r="13" spans="1:11" ht="30" customHeight="1" thickBot="1" x14ac:dyDescent="0.25">
      <c r="A13" s="22" t="s">
        <v>20</v>
      </c>
      <c r="B13" s="17" t="s">
        <v>232</v>
      </c>
      <c r="C13" s="23">
        <v>10</v>
      </c>
      <c r="D13" s="18" t="s">
        <v>36</v>
      </c>
      <c r="E13" s="17"/>
      <c r="F13" s="17"/>
      <c r="G13" s="17"/>
      <c r="H13" s="10">
        <f t="shared" si="0"/>
        <v>0</v>
      </c>
      <c r="I13" s="10">
        <f t="shared" si="1"/>
        <v>0</v>
      </c>
      <c r="J13" s="24"/>
      <c r="K13" s="24"/>
    </row>
    <row r="14" spans="1:11" ht="30" customHeight="1" thickBot="1" x14ac:dyDescent="0.25">
      <c r="A14" s="30"/>
      <c r="B14" s="41" t="s">
        <v>50</v>
      </c>
      <c r="C14" s="30"/>
      <c r="D14" s="30"/>
      <c r="E14" s="30"/>
      <c r="F14" s="30"/>
      <c r="G14" s="30"/>
      <c r="H14" s="2">
        <f>SUM(H5:H13)</f>
        <v>0</v>
      </c>
      <c r="I14" s="2">
        <f>SUM(I5:I13)</f>
        <v>0</v>
      </c>
      <c r="J14" s="33"/>
      <c r="K14" s="33"/>
    </row>
  </sheetData>
  <mergeCells count="17">
    <mergeCell ref="A1:A4"/>
    <mergeCell ref="C1:C4"/>
    <mergeCell ref="D1:D4"/>
    <mergeCell ref="H1:H2"/>
    <mergeCell ref="H3:H4"/>
    <mergeCell ref="B1:B4"/>
    <mergeCell ref="E1:E2"/>
    <mergeCell ref="K1:K2"/>
    <mergeCell ref="F3:F4"/>
    <mergeCell ref="G3:G4"/>
    <mergeCell ref="I3:I4"/>
    <mergeCell ref="J3:J4"/>
    <mergeCell ref="K3:K4"/>
    <mergeCell ref="F1:F2"/>
    <mergeCell ref="G1:G2"/>
    <mergeCell ref="I1:I2"/>
    <mergeCell ref="J1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5" sqref="G5"/>
    </sheetView>
  </sheetViews>
  <sheetFormatPr defaultRowHeight="12.75" x14ac:dyDescent="0.2"/>
  <cols>
    <col min="1" max="1" width="6.7109375" style="19" customWidth="1"/>
    <col min="2" max="2" width="42.42578125" style="19" customWidth="1"/>
    <col min="3" max="4" width="9.140625" style="19"/>
    <col min="5" max="11" width="13.7109375" style="19" customWidth="1"/>
    <col min="12" max="16384" width="9.140625" style="19"/>
  </cols>
  <sheetData>
    <row r="1" spans="1:11" ht="13.5" customHeight="1" x14ac:dyDescent="0.2">
      <c r="A1" s="78" t="s">
        <v>420</v>
      </c>
      <c r="B1" s="82" t="s">
        <v>51</v>
      </c>
      <c r="C1" s="78" t="s">
        <v>350</v>
      </c>
      <c r="D1" s="78" t="s">
        <v>353</v>
      </c>
      <c r="E1" s="78">
        <v>1</v>
      </c>
      <c r="F1" s="78">
        <v>2</v>
      </c>
      <c r="G1" s="87">
        <v>3</v>
      </c>
      <c r="H1" s="78">
        <v>4</v>
      </c>
      <c r="I1" s="78">
        <v>5</v>
      </c>
      <c r="J1" s="78">
        <v>6</v>
      </c>
      <c r="K1" s="78">
        <v>7</v>
      </c>
    </row>
    <row r="2" spans="1:11" ht="3" customHeight="1" thickBot="1" x14ac:dyDescent="0.25">
      <c r="A2" s="80"/>
      <c r="B2" s="83"/>
      <c r="C2" s="80"/>
      <c r="D2" s="80"/>
      <c r="E2" s="79"/>
      <c r="F2" s="79"/>
      <c r="G2" s="88"/>
      <c r="H2" s="79"/>
      <c r="I2" s="79"/>
      <c r="J2" s="79"/>
      <c r="K2" s="79"/>
    </row>
    <row r="3" spans="1:11" ht="15.75" customHeight="1" x14ac:dyDescent="0.2">
      <c r="A3" s="80"/>
      <c r="B3" s="83"/>
      <c r="C3" s="80"/>
      <c r="D3" s="80"/>
      <c r="E3" s="18" t="s">
        <v>0</v>
      </c>
      <c r="F3" s="78" t="s">
        <v>2</v>
      </c>
      <c r="G3" s="78" t="s">
        <v>3</v>
      </c>
      <c r="H3" s="78" t="s">
        <v>428</v>
      </c>
      <c r="I3" s="78" t="s">
        <v>149</v>
      </c>
      <c r="J3" s="78" t="s">
        <v>6</v>
      </c>
      <c r="K3" s="78" t="s">
        <v>7</v>
      </c>
    </row>
    <row r="4" spans="1:11" ht="24.75" customHeight="1" thickBot="1" x14ac:dyDescent="0.25">
      <c r="A4" s="79"/>
      <c r="B4" s="84"/>
      <c r="C4" s="79"/>
      <c r="D4" s="79"/>
      <c r="E4" s="21" t="s">
        <v>1</v>
      </c>
      <c r="F4" s="79"/>
      <c r="G4" s="79"/>
      <c r="H4" s="79"/>
      <c r="I4" s="79"/>
      <c r="J4" s="79"/>
      <c r="K4" s="79"/>
    </row>
    <row r="5" spans="1:11" ht="30" customHeight="1" thickBot="1" x14ac:dyDescent="0.25">
      <c r="A5" s="22" t="s">
        <v>8</v>
      </c>
      <c r="B5" s="17" t="s">
        <v>233</v>
      </c>
      <c r="C5" s="43">
        <v>1750</v>
      </c>
      <c r="D5" s="18" t="s">
        <v>36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ht="30" customHeight="1" thickBot="1" x14ac:dyDescent="0.25">
      <c r="A6" s="22" t="s">
        <v>10</v>
      </c>
      <c r="B6" s="17" t="s">
        <v>234</v>
      </c>
      <c r="C6" s="43">
        <v>1085</v>
      </c>
      <c r="D6" s="18" t="s">
        <v>36</v>
      </c>
      <c r="E6" s="17"/>
      <c r="F6" s="17"/>
      <c r="G6" s="17"/>
      <c r="H6" s="10">
        <f t="shared" ref="H6:H17" si="0">C6*E6</f>
        <v>0</v>
      </c>
      <c r="I6" s="10">
        <f t="shared" ref="I6:I17" si="1">C6*G6</f>
        <v>0</v>
      </c>
      <c r="J6" s="24"/>
      <c r="K6" s="24"/>
    </row>
    <row r="7" spans="1:11" ht="30" customHeight="1" thickBot="1" x14ac:dyDescent="0.25">
      <c r="A7" s="22" t="s">
        <v>12</v>
      </c>
      <c r="B7" s="17" t="s">
        <v>235</v>
      </c>
      <c r="C7" s="23">
        <v>30</v>
      </c>
      <c r="D7" s="18" t="s">
        <v>36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ht="30" customHeight="1" thickBot="1" x14ac:dyDescent="0.25">
      <c r="A8" s="22" t="s">
        <v>14</v>
      </c>
      <c r="B8" s="17" t="s">
        <v>236</v>
      </c>
      <c r="C8" s="23">
        <v>20</v>
      </c>
      <c r="D8" s="18" t="s">
        <v>36</v>
      </c>
      <c r="E8" s="17"/>
      <c r="F8" s="17"/>
      <c r="G8" s="17"/>
      <c r="H8" s="10">
        <f t="shared" si="0"/>
        <v>0</v>
      </c>
      <c r="I8" s="10">
        <f t="shared" si="1"/>
        <v>0</v>
      </c>
      <c r="J8" s="24"/>
      <c r="K8" s="24"/>
    </row>
    <row r="9" spans="1:11" ht="30" customHeight="1" thickBot="1" x14ac:dyDescent="0.25">
      <c r="A9" s="22" t="s">
        <v>15</v>
      </c>
      <c r="B9" s="17" t="s">
        <v>237</v>
      </c>
      <c r="C9" s="43">
        <v>1500</v>
      </c>
      <c r="D9" s="18" t="s">
        <v>36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4"/>
    </row>
    <row r="10" spans="1:11" ht="30" customHeight="1" thickBot="1" x14ac:dyDescent="0.25">
      <c r="A10" s="22" t="s">
        <v>16</v>
      </c>
      <c r="B10" s="17" t="s">
        <v>238</v>
      </c>
      <c r="C10" s="23">
        <v>260</v>
      </c>
      <c r="D10" s="18" t="s">
        <v>36</v>
      </c>
      <c r="E10" s="17"/>
      <c r="F10" s="17"/>
      <c r="G10" s="17"/>
      <c r="H10" s="10">
        <f t="shared" si="0"/>
        <v>0</v>
      </c>
      <c r="I10" s="10">
        <f t="shared" si="1"/>
        <v>0</v>
      </c>
      <c r="J10" s="24"/>
      <c r="K10" s="24"/>
    </row>
    <row r="11" spans="1:11" ht="30" customHeight="1" thickBot="1" x14ac:dyDescent="0.25">
      <c r="A11" s="22" t="s">
        <v>17</v>
      </c>
      <c r="B11" s="17" t="s">
        <v>239</v>
      </c>
      <c r="C11" s="23">
        <v>105</v>
      </c>
      <c r="D11" s="18" t="s">
        <v>36</v>
      </c>
      <c r="E11" s="17"/>
      <c r="F11" s="17"/>
      <c r="G11" s="17"/>
      <c r="H11" s="10">
        <f t="shared" si="0"/>
        <v>0</v>
      </c>
      <c r="I11" s="10">
        <f t="shared" si="1"/>
        <v>0</v>
      </c>
      <c r="J11" s="24"/>
      <c r="K11" s="24"/>
    </row>
    <row r="12" spans="1:11" ht="30" customHeight="1" thickBot="1" x14ac:dyDescent="0.25">
      <c r="A12" s="22" t="s">
        <v>18</v>
      </c>
      <c r="B12" s="17" t="s">
        <v>240</v>
      </c>
      <c r="C12" s="23">
        <v>430</v>
      </c>
      <c r="D12" s="18" t="s">
        <v>36</v>
      </c>
      <c r="E12" s="17"/>
      <c r="F12" s="17"/>
      <c r="G12" s="17"/>
      <c r="H12" s="10">
        <f t="shared" si="0"/>
        <v>0</v>
      </c>
      <c r="I12" s="10">
        <f t="shared" si="1"/>
        <v>0</v>
      </c>
      <c r="J12" s="24"/>
      <c r="K12" s="24"/>
    </row>
    <row r="13" spans="1:11" ht="30" customHeight="1" thickBot="1" x14ac:dyDescent="0.25">
      <c r="A13" s="22" t="s">
        <v>20</v>
      </c>
      <c r="B13" s="17" t="s">
        <v>241</v>
      </c>
      <c r="C13" s="23">
        <v>30</v>
      </c>
      <c r="D13" s="18" t="s">
        <v>36</v>
      </c>
      <c r="E13" s="17"/>
      <c r="F13" s="17"/>
      <c r="G13" s="17"/>
      <c r="H13" s="10">
        <f t="shared" si="0"/>
        <v>0</v>
      </c>
      <c r="I13" s="10">
        <f t="shared" si="1"/>
        <v>0</v>
      </c>
      <c r="J13" s="24"/>
      <c r="K13" s="24"/>
    </row>
    <row r="14" spans="1:11" ht="30" customHeight="1" thickBot="1" x14ac:dyDescent="0.25">
      <c r="A14" s="22" t="s">
        <v>21</v>
      </c>
      <c r="B14" s="17" t="s">
        <v>242</v>
      </c>
      <c r="C14" s="23">
        <v>63</v>
      </c>
      <c r="D14" s="18" t="s">
        <v>36</v>
      </c>
      <c r="E14" s="17"/>
      <c r="F14" s="17"/>
      <c r="G14" s="17"/>
      <c r="H14" s="10">
        <f t="shared" si="0"/>
        <v>0</v>
      </c>
      <c r="I14" s="10">
        <f t="shared" si="1"/>
        <v>0</v>
      </c>
      <c r="J14" s="24"/>
      <c r="K14" s="24"/>
    </row>
    <row r="15" spans="1:11" ht="30" customHeight="1" thickBot="1" x14ac:dyDescent="0.25">
      <c r="A15" s="22" t="s">
        <v>23</v>
      </c>
      <c r="B15" s="17" t="s">
        <v>243</v>
      </c>
      <c r="C15" s="23">
        <v>28</v>
      </c>
      <c r="D15" s="18" t="s">
        <v>36</v>
      </c>
      <c r="E15" s="17"/>
      <c r="F15" s="17"/>
      <c r="G15" s="17"/>
      <c r="H15" s="10">
        <f t="shared" si="0"/>
        <v>0</v>
      </c>
      <c r="I15" s="10">
        <f t="shared" si="1"/>
        <v>0</v>
      </c>
      <c r="J15" s="24"/>
      <c r="K15" s="24"/>
    </row>
    <row r="16" spans="1:11" ht="30" customHeight="1" thickBot="1" x14ac:dyDescent="0.25">
      <c r="A16" s="22" t="s">
        <v>25</v>
      </c>
      <c r="B16" s="17" t="s">
        <v>244</v>
      </c>
      <c r="C16" s="23">
        <v>43</v>
      </c>
      <c r="D16" s="18" t="s">
        <v>36</v>
      </c>
      <c r="E16" s="17"/>
      <c r="F16" s="17"/>
      <c r="G16" s="17"/>
      <c r="H16" s="10">
        <f t="shared" si="0"/>
        <v>0</v>
      </c>
      <c r="I16" s="10">
        <f t="shared" si="1"/>
        <v>0</v>
      </c>
      <c r="J16" s="24"/>
      <c r="K16" s="24"/>
    </row>
    <row r="17" spans="1:11" ht="30" customHeight="1" thickBot="1" x14ac:dyDescent="0.25">
      <c r="A17" s="22" t="s">
        <v>27</v>
      </c>
      <c r="B17" s="17" t="s">
        <v>245</v>
      </c>
      <c r="C17" s="23">
        <v>15</v>
      </c>
      <c r="D17" s="18" t="s">
        <v>36</v>
      </c>
      <c r="E17" s="17"/>
      <c r="F17" s="17"/>
      <c r="G17" s="17"/>
      <c r="H17" s="10">
        <f t="shared" si="0"/>
        <v>0</v>
      </c>
      <c r="I17" s="10">
        <f t="shared" si="1"/>
        <v>0</v>
      </c>
      <c r="J17" s="49"/>
      <c r="K17" s="49"/>
    </row>
    <row r="18" spans="1:11" ht="30" customHeight="1" thickBot="1" x14ac:dyDescent="0.25">
      <c r="A18" s="30"/>
      <c r="B18" s="41" t="s">
        <v>50</v>
      </c>
      <c r="C18" s="30"/>
      <c r="D18" s="30"/>
      <c r="E18" s="30"/>
      <c r="F18" s="30"/>
      <c r="G18" s="30"/>
      <c r="H18" s="2">
        <f>SUM(H5:H17)</f>
        <v>0</v>
      </c>
      <c r="I18" s="2">
        <f>SUM(I5:I17)</f>
        <v>0</v>
      </c>
      <c r="J18" s="33"/>
      <c r="K18" s="33"/>
    </row>
  </sheetData>
  <mergeCells count="17">
    <mergeCell ref="A1:A4"/>
    <mergeCell ref="C1:C4"/>
    <mergeCell ref="D1:D4"/>
    <mergeCell ref="H1:H2"/>
    <mergeCell ref="H3:H4"/>
    <mergeCell ref="B1:B4"/>
    <mergeCell ref="E1:E2"/>
    <mergeCell ref="K1:K2"/>
    <mergeCell ref="F3:F4"/>
    <mergeCell ref="G3:G4"/>
    <mergeCell ref="I3:I4"/>
    <mergeCell ref="J3:J4"/>
    <mergeCell ref="K3:K4"/>
    <mergeCell ref="F1:F2"/>
    <mergeCell ref="G1:G2"/>
    <mergeCell ref="I1:I2"/>
    <mergeCell ref="J1:J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5" sqref="G5"/>
    </sheetView>
  </sheetViews>
  <sheetFormatPr defaultRowHeight="15" x14ac:dyDescent="0.25"/>
  <cols>
    <col min="1" max="1" width="7.140625" customWidth="1"/>
    <col min="2" max="2" width="40" customWidth="1"/>
    <col min="3" max="3" width="8.5703125" customWidth="1"/>
    <col min="4" max="4" width="7.7109375" customWidth="1"/>
    <col min="5" max="11" width="15.7109375" customWidth="1"/>
  </cols>
  <sheetData>
    <row r="1" spans="1:11" s="19" customFormat="1" ht="16.5" customHeight="1" x14ac:dyDescent="0.2">
      <c r="A1" s="78" t="s">
        <v>425</v>
      </c>
      <c r="B1" s="82" t="s">
        <v>51</v>
      </c>
      <c r="C1" s="78" t="s">
        <v>350</v>
      </c>
      <c r="D1" s="78" t="s">
        <v>353</v>
      </c>
      <c r="E1" s="78">
        <v>1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78">
        <v>7</v>
      </c>
    </row>
    <row r="2" spans="1:11" s="19" customFormat="1" ht="12" customHeight="1" thickBot="1" x14ac:dyDescent="0.25">
      <c r="A2" s="80"/>
      <c r="B2" s="83"/>
      <c r="C2" s="80"/>
      <c r="D2" s="80"/>
      <c r="E2" s="79"/>
      <c r="F2" s="79"/>
      <c r="G2" s="79"/>
      <c r="H2" s="79"/>
      <c r="I2" s="79"/>
      <c r="J2" s="79"/>
      <c r="K2" s="79"/>
    </row>
    <row r="3" spans="1:11" s="19" customFormat="1" ht="9.75" customHeight="1" x14ac:dyDescent="0.2">
      <c r="A3" s="80"/>
      <c r="B3" s="83"/>
      <c r="C3" s="80"/>
      <c r="D3" s="80"/>
      <c r="E3" s="18" t="s">
        <v>0</v>
      </c>
      <c r="F3" s="78" t="s">
        <v>2</v>
      </c>
      <c r="G3" s="78" t="s">
        <v>3</v>
      </c>
      <c r="H3" s="11" t="s">
        <v>427</v>
      </c>
      <c r="I3" s="11" t="s">
        <v>246</v>
      </c>
      <c r="J3" s="78" t="s">
        <v>6</v>
      </c>
      <c r="K3" s="78" t="s">
        <v>7</v>
      </c>
    </row>
    <row r="4" spans="1:11" s="19" customFormat="1" ht="21" customHeight="1" thickBot="1" x14ac:dyDescent="0.25">
      <c r="A4" s="79"/>
      <c r="B4" s="84"/>
      <c r="C4" s="79"/>
      <c r="D4" s="79"/>
      <c r="E4" s="21" t="s">
        <v>1</v>
      </c>
      <c r="F4" s="79"/>
      <c r="G4" s="79"/>
      <c r="H4" s="12" t="s">
        <v>5</v>
      </c>
      <c r="I4" s="12" t="s">
        <v>5</v>
      </c>
      <c r="J4" s="79"/>
      <c r="K4" s="79"/>
    </row>
    <row r="5" spans="1:11" s="19" customFormat="1" ht="30" customHeight="1" thickBot="1" x14ac:dyDescent="0.25">
      <c r="A5" s="22" t="s">
        <v>8</v>
      </c>
      <c r="B5" s="17" t="s">
        <v>247</v>
      </c>
      <c r="C5" s="23">
        <v>160</v>
      </c>
      <c r="D5" s="18" t="s">
        <v>13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s="19" customFormat="1" ht="30" customHeight="1" thickBot="1" x14ac:dyDescent="0.25">
      <c r="A6" s="22" t="s">
        <v>10</v>
      </c>
      <c r="B6" s="17" t="s">
        <v>248</v>
      </c>
      <c r="C6" s="23">
        <v>50</v>
      </c>
      <c r="D6" s="18" t="s">
        <v>249</v>
      </c>
      <c r="E6" s="17"/>
      <c r="F6" s="17"/>
      <c r="G6" s="17"/>
      <c r="H6" s="10">
        <f t="shared" ref="H6:H14" si="0">C6*E6</f>
        <v>0</v>
      </c>
      <c r="I6" s="10">
        <f t="shared" ref="I6:I14" si="1">C6*G6</f>
        <v>0</v>
      </c>
      <c r="J6" s="24"/>
      <c r="K6" s="24"/>
    </row>
    <row r="7" spans="1:11" s="19" customFormat="1" ht="30" customHeight="1" thickBot="1" x14ac:dyDescent="0.25">
      <c r="A7" s="22" t="s">
        <v>12</v>
      </c>
      <c r="B7" s="17" t="s">
        <v>250</v>
      </c>
      <c r="C7" s="23">
        <v>200</v>
      </c>
      <c r="D7" s="18" t="s">
        <v>13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s="19" customFormat="1" ht="30" customHeight="1" thickBot="1" x14ac:dyDescent="0.25">
      <c r="A8" s="22" t="s">
        <v>14</v>
      </c>
      <c r="B8" s="17" t="s">
        <v>251</v>
      </c>
      <c r="C8" s="23">
        <v>100</v>
      </c>
      <c r="D8" s="18" t="s">
        <v>13</v>
      </c>
      <c r="E8" s="17"/>
      <c r="F8" s="17"/>
      <c r="G8" s="17"/>
      <c r="H8" s="10">
        <f t="shared" si="0"/>
        <v>0</v>
      </c>
      <c r="I8" s="10">
        <f t="shared" si="1"/>
        <v>0</v>
      </c>
      <c r="J8" s="58"/>
      <c r="K8" s="58"/>
    </row>
    <row r="9" spans="1:11" s="19" customFormat="1" ht="30" customHeight="1" thickBot="1" x14ac:dyDescent="0.25">
      <c r="A9" s="22" t="s">
        <v>15</v>
      </c>
      <c r="B9" s="17" t="s">
        <v>415</v>
      </c>
      <c r="C9" s="23">
        <v>100</v>
      </c>
      <c r="D9" s="18" t="s">
        <v>13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4"/>
    </row>
    <row r="10" spans="1:11" s="19" customFormat="1" ht="30" customHeight="1" thickBot="1" x14ac:dyDescent="0.25">
      <c r="A10" s="29" t="s">
        <v>16</v>
      </c>
      <c r="B10" s="30" t="s">
        <v>416</v>
      </c>
      <c r="C10" s="31">
        <v>80</v>
      </c>
      <c r="D10" s="32" t="s">
        <v>13</v>
      </c>
      <c r="E10" s="30"/>
      <c r="F10" s="30"/>
      <c r="G10" s="30"/>
      <c r="H10" s="10">
        <f t="shared" si="0"/>
        <v>0</v>
      </c>
      <c r="I10" s="10">
        <f t="shared" si="1"/>
        <v>0</v>
      </c>
      <c r="J10" s="33"/>
      <c r="K10" s="33"/>
    </row>
    <row r="11" spans="1:11" s="19" customFormat="1" ht="30" customHeight="1" thickBot="1" x14ac:dyDescent="0.25">
      <c r="A11" s="59" t="s">
        <v>17</v>
      </c>
      <c r="B11" s="48" t="s">
        <v>417</v>
      </c>
      <c r="C11" s="60">
        <v>60</v>
      </c>
      <c r="D11" s="61" t="s">
        <v>13</v>
      </c>
      <c r="E11" s="48"/>
      <c r="F11" s="48"/>
      <c r="G11" s="48"/>
      <c r="H11" s="10">
        <f t="shared" si="0"/>
        <v>0</v>
      </c>
      <c r="I11" s="10">
        <f t="shared" si="1"/>
        <v>0</v>
      </c>
      <c r="J11" s="48"/>
      <c r="K11" s="48"/>
    </row>
    <row r="12" spans="1:11" s="19" customFormat="1" ht="30" customHeight="1" thickBot="1" x14ac:dyDescent="0.25">
      <c r="A12" s="26" t="s">
        <v>18</v>
      </c>
      <c r="B12" s="20" t="s">
        <v>252</v>
      </c>
      <c r="C12" s="27">
        <v>40</v>
      </c>
      <c r="D12" s="21" t="s">
        <v>13</v>
      </c>
      <c r="E12" s="20"/>
      <c r="F12" s="20"/>
      <c r="G12" s="20"/>
      <c r="H12" s="10">
        <f t="shared" si="0"/>
        <v>0</v>
      </c>
      <c r="I12" s="10">
        <f t="shared" si="1"/>
        <v>0</v>
      </c>
      <c r="J12" s="28"/>
      <c r="K12" s="28"/>
    </row>
    <row r="13" spans="1:11" s="19" customFormat="1" ht="30" customHeight="1" thickBot="1" x14ac:dyDescent="0.25">
      <c r="A13" s="22" t="s">
        <v>20</v>
      </c>
      <c r="B13" s="17" t="s">
        <v>418</v>
      </c>
      <c r="C13" s="23">
        <v>200</v>
      </c>
      <c r="D13" s="18" t="s">
        <v>13</v>
      </c>
      <c r="E13" s="17"/>
      <c r="F13" s="17"/>
      <c r="G13" s="17"/>
      <c r="H13" s="10">
        <f t="shared" si="0"/>
        <v>0</v>
      </c>
      <c r="I13" s="10">
        <f t="shared" si="1"/>
        <v>0</v>
      </c>
      <c r="J13" s="58"/>
      <c r="K13" s="58"/>
    </row>
    <row r="14" spans="1:11" s="19" customFormat="1" ht="30" customHeight="1" thickBot="1" x14ac:dyDescent="0.25">
      <c r="A14" s="32" t="s">
        <v>426</v>
      </c>
      <c r="B14" s="30" t="s">
        <v>419</v>
      </c>
      <c r="C14" s="31">
        <v>200</v>
      </c>
      <c r="D14" s="32" t="s">
        <v>13</v>
      </c>
      <c r="E14" s="30"/>
      <c r="F14" s="30"/>
      <c r="G14" s="30"/>
      <c r="H14" s="10">
        <f t="shared" si="0"/>
        <v>0</v>
      </c>
      <c r="I14" s="10">
        <f t="shared" si="1"/>
        <v>0</v>
      </c>
      <c r="J14" s="33"/>
      <c r="K14" s="33"/>
    </row>
    <row r="15" spans="1:11" s="19" customFormat="1" ht="30" customHeight="1" thickBot="1" x14ac:dyDescent="0.25">
      <c r="A15" s="30"/>
      <c r="B15" s="41" t="s">
        <v>50</v>
      </c>
      <c r="C15" s="30"/>
      <c r="D15" s="30"/>
      <c r="E15" s="30"/>
      <c r="F15" s="30"/>
      <c r="G15" s="30"/>
      <c r="H15" s="2">
        <f>SUM(H5:H14)</f>
        <v>0</v>
      </c>
      <c r="I15" s="2">
        <f>SUM(I5:I14)</f>
        <v>0</v>
      </c>
      <c r="J15" s="33"/>
      <c r="K15" s="33"/>
    </row>
  </sheetData>
  <mergeCells count="15">
    <mergeCell ref="A1:A4"/>
    <mergeCell ref="C1:C4"/>
    <mergeCell ref="D1:D4"/>
    <mergeCell ref="H1:H2"/>
    <mergeCell ref="K1:K2"/>
    <mergeCell ref="F3:F4"/>
    <mergeCell ref="G3:G4"/>
    <mergeCell ref="J3:J4"/>
    <mergeCell ref="K3:K4"/>
    <mergeCell ref="B1:B4"/>
    <mergeCell ref="E1:E2"/>
    <mergeCell ref="F1:F2"/>
    <mergeCell ref="G1:G2"/>
    <mergeCell ref="I1:I2"/>
    <mergeCell ref="J1:J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G5" sqref="G5"/>
    </sheetView>
  </sheetViews>
  <sheetFormatPr defaultRowHeight="12.75" x14ac:dyDescent="0.2"/>
  <cols>
    <col min="1" max="1" width="7.42578125" style="19" customWidth="1"/>
    <col min="2" max="2" width="38.140625" style="19" customWidth="1"/>
    <col min="3" max="4" width="9.140625" style="19"/>
    <col min="5" max="11" width="13.7109375" style="19" customWidth="1"/>
    <col min="12" max="16384" width="9.140625" style="19"/>
  </cols>
  <sheetData>
    <row r="1" spans="1:11" ht="14.25" customHeight="1" x14ac:dyDescent="0.2">
      <c r="A1" s="78" t="s">
        <v>425</v>
      </c>
      <c r="B1" s="82" t="s">
        <v>51</v>
      </c>
      <c r="C1" s="78" t="s">
        <v>350</v>
      </c>
      <c r="D1" s="78" t="s">
        <v>353</v>
      </c>
      <c r="E1" s="78">
        <v>1</v>
      </c>
      <c r="F1" s="78">
        <v>2</v>
      </c>
      <c r="G1" s="87">
        <v>3</v>
      </c>
      <c r="H1" s="78">
        <v>4</v>
      </c>
      <c r="I1" s="78">
        <v>5</v>
      </c>
      <c r="J1" s="78">
        <v>6</v>
      </c>
      <c r="K1" s="78">
        <v>7</v>
      </c>
    </row>
    <row r="2" spans="1:11" ht="6" customHeight="1" thickBot="1" x14ac:dyDescent="0.25">
      <c r="A2" s="80"/>
      <c r="B2" s="83"/>
      <c r="C2" s="80"/>
      <c r="D2" s="80"/>
      <c r="E2" s="79"/>
      <c r="F2" s="79"/>
      <c r="G2" s="88"/>
      <c r="H2" s="79"/>
      <c r="I2" s="79"/>
      <c r="J2" s="79"/>
      <c r="K2" s="79"/>
    </row>
    <row r="3" spans="1:11" ht="16.5" customHeight="1" x14ac:dyDescent="0.2">
      <c r="A3" s="80"/>
      <c r="B3" s="83"/>
      <c r="C3" s="80"/>
      <c r="D3" s="80"/>
      <c r="E3" s="18" t="s">
        <v>0</v>
      </c>
      <c r="F3" s="78" t="s">
        <v>2</v>
      </c>
      <c r="G3" s="78" t="s">
        <v>3</v>
      </c>
      <c r="H3" s="78" t="s">
        <v>428</v>
      </c>
      <c r="I3" s="78" t="s">
        <v>149</v>
      </c>
      <c r="J3" s="78" t="s">
        <v>6</v>
      </c>
      <c r="K3" s="78" t="s">
        <v>7</v>
      </c>
    </row>
    <row r="4" spans="1:11" ht="12.75" customHeight="1" thickBot="1" x14ac:dyDescent="0.25">
      <c r="A4" s="79"/>
      <c r="B4" s="84"/>
      <c r="C4" s="79"/>
      <c r="D4" s="79"/>
      <c r="E4" s="21" t="s">
        <v>1</v>
      </c>
      <c r="F4" s="79"/>
      <c r="G4" s="79"/>
      <c r="H4" s="79"/>
      <c r="I4" s="79"/>
      <c r="J4" s="79"/>
      <c r="K4" s="79"/>
    </row>
    <row r="5" spans="1:11" ht="30" customHeight="1" thickBot="1" x14ac:dyDescent="0.25">
      <c r="A5" s="22" t="s">
        <v>8</v>
      </c>
      <c r="B5" s="17" t="s">
        <v>253</v>
      </c>
      <c r="C5" s="23">
        <v>125</v>
      </c>
      <c r="D5" s="18" t="s">
        <v>36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ht="30" customHeight="1" thickBot="1" x14ac:dyDescent="0.25">
      <c r="A6" s="22" t="s">
        <v>10</v>
      </c>
      <c r="B6" s="17" t="s">
        <v>254</v>
      </c>
      <c r="C6" s="23">
        <v>80</v>
      </c>
      <c r="D6" s="18" t="s">
        <v>36</v>
      </c>
      <c r="E6" s="17"/>
      <c r="F6" s="17"/>
      <c r="G6" s="17"/>
      <c r="H6" s="10">
        <f t="shared" ref="H6:H9" si="0">C6*E6</f>
        <v>0</v>
      </c>
      <c r="I6" s="10">
        <f t="shared" ref="I6:I9" si="1">C6*G6</f>
        <v>0</v>
      </c>
      <c r="J6" s="24"/>
      <c r="K6" s="24"/>
    </row>
    <row r="7" spans="1:11" ht="30" customHeight="1" thickBot="1" x14ac:dyDescent="0.25">
      <c r="A7" s="22" t="s">
        <v>12</v>
      </c>
      <c r="B7" s="17" t="s">
        <v>255</v>
      </c>
      <c r="C7" s="23">
        <v>60</v>
      </c>
      <c r="D7" s="18" t="s">
        <v>36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ht="30" customHeight="1" thickBot="1" x14ac:dyDescent="0.25">
      <c r="A8" s="22" t="s">
        <v>14</v>
      </c>
      <c r="B8" s="17" t="s">
        <v>256</v>
      </c>
      <c r="C8" s="23">
        <v>3.54</v>
      </c>
      <c r="D8" s="18" t="s">
        <v>36</v>
      </c>
      <c r="E8" s="17"/>
      <c r="F8" s="17"/>
      <c r="G8" s="17"/>
      <c r="H8" s="10">
        <f t="shared" si="0"/>
        <v>0</v>
      </c>
      <c r="I8" s="10">
        <f t="shared" si="1"/>
        <v>0</v>
      </c>
      <c r="J8" s="24"/>
      <c r="K8" s="24"/>
    </row>
    <row r="9" spans="1:11" ht="30" customHeight="1" thickBot="1" x14ac:dyDescent="0.25">
      <c r="A9" s="22" t="s">
        <v>15</v>
      </c>
      <c r="B9" s="17" t="s">
        <v>257</v>
      </c>
      <c r="C9" s="23">
        <v>90</v>
      </c>
      <c r="D9" s="18" t="s">
        <v>36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4"/>
    </row>
    <row r="10" spans="1:11" ht="30" customHeight="1" thickBot="1" x14ac:dyDescent="0.25">
      <c r="A10" s="30"/>
      <c r="B10" s="41" t="s">
        <v>50</v>
      </c>
      <c r="C10" s="30"/>
      <c r="D10" s="30"/>
      <c r="E10" s="30"/>
      <c r="F10" s="30"/>
      <c r="G10" s="30"/>
      <c r="H10" s="2">
        <f>SUM(H5:H9)</f>
        <v>0</v>
      </c>
      <c r="I10" s="2">
        <f>SUM(I5:I9)</f>
        <v>0</v>
      </c>
      <c r="J10" s="33"/>
      <c r="K10" s="33"/>
    </row>
  </sheetData>
  <mergeCells count="17">
    <mergeCell ref="A1:A4"/>
    <mergeCell ref="C1:C4"/>
    <mergeCell ref="D1:D4"/>
    <mergeCell ref="H1:H2"/>
    <mergeCell ref="H3:H4"/>
    <mergeCell ref="B1:B4"/>
    <mergeCell ref="E1:E2"/>
    <mergeCell ref="K1:K2"/>
    <mergeCell ref="F3:F4"/>
    <mergeCell ref="G3:G4"/>
    <mergeCell ref="I3:I4"/>
    <mergeCell ref="J3:J4"/>
    <mergeCell ref="K3:K4"/>
    <mergeCell ref="F1:F2"/>
    <mergeCell ref="G1:G2"/>
    <mergeCell ref="I1:I2"/>
    <mergeCell ref="J1:J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K3" sqref="K3:K4"/>
    </sheetView>
  </sheetViews>
  <sheetFormatPr defaultRowHeight="15" x14ac:dyDescent="0.25"/>
  <cols>
    <col min="1" max="1" width="6.42578125" customWidth="1"/>
    <col min="2" max="2" width="38.5703125" customWidth="1"/>
    <col min="5" max="11" width="13.7109375" customWidth="1"/>
  </cols>
  <sheetData>
    <row r="1" spans="1:11" s="19" customFormat="1" ht="12.75" customHeight="1" x14ac:dyDescent="0.2">
      <c r="A1" s="78" t="s">
        <v>425</v>
      </c>
      <c r="B1" s="78" t="s">
        <v>51</v>
      </c>
      <c r="C1" s="78" t="s">
        <v>351</v>
      </c>
      <c r="D1" s="78" t="s">
        <v>353</v>
      </c>
      <c r="E1" s="78">
        <v>1</v>
      </c>
      <c r="F1" s="78">
        <v>2</v>
      </c>
      <c r="G1" s="87">
        <v>3</v>
      </c>
      <c r="H1" s="78">
        <v>4</v>
      </c>
      <c r="I1" s="78">
        <v>5</v>
      </c>
      <c r="J1" s="78">
        <v>6</v>
      </c>
      <c r="K1" s="78">
        <v>7</v>
      </c>
    </row>
    <row r="2" spans="1:11" s="19" customFormat="1" ht="8.25" customHeight="1" thickBot="1" x14ac:dyDescent="0.25">
      <c r="A2" s="80"/>
      <c r="B2" s="80"/>
      <c r="C2" s="80"/>
      <c r="D2" s="80"/>
      <c r="E2" s="79"/>
      <c r="F2" s="79"/>
      <c r="G2" s="88"/>
      <c r="H2" s="79"/>
      <c r="I2" s="79"/>
      <c r="J2" s="79"/>
      <c r="K2" s="79"/>
    </row>
    <row r="3" spans="1:11" s="19" customFormat="1" ht="11.25" customHeight="1" x14ac:dyDescent="0.2">
      <c r="A3" s="80"/>
      <c r="B3" s="80"/>
      <c r="C3" s="80"/>
      <c r="D3" s="80"/>
      <c r="E3" s="18" t="s">
        <v>0</v>
      </c>
      <c r="F3" s="78" t="s">
        <v>2</v>
      </c>
      <c r="G3" s="78" t="s">
        <v>3</v>
      </c>
      <c r="H3" s="78" t="s">
        <v>428</v>
      </c>
      <c r="I3" s="78" t="s">
        <v>149</v>
      </c>
      <c r="J3" s="78" t="s">
        <v>6</v>
      </c>
      <c r="K3" s="78" t="s">
        <v>7</v>
      </c>
    </row>
    <row r="4" spans="1:11" s="19" customFormat="1" ht="24" customHeight="1" thickBot="1" x14ac:dyDescent="0.25">
      <c r="A4" s="79"/>
      <c r="B4" s="79"/>
      <c r="C4" s="79"/>
      <c r="D4" s="79"/>
      <c r="E4" s="21" t="s">
        <v>1</v>
      </c>
      <c r="F4" s="79"/>
      <c r="G4" s="79"/>
      <c r="H4" s="79"/>
      <c r="I4" s="79"/>
      <c r="J4" s="79"/>
      <c r="K4" s="79"/>
    </row>
    <row r="5" spans="1:11" s="19" customFormat="1" ht="30" customHeight="1" thickBot="1" x14ac:dyDescent="0.25">
      <c r="A5" s="22" t="s">
        <v>8</v>
      </c>
      <c r="B5" s="17" t="s">
        <v>258</v>
      </c>
      <c r="C5" s="23">
        <v>125</v>
      </c>
      <c r="D5" s="18" t="s">
        <v>36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s="19" customFormat="1" ht="30" customHeight="1" thickBot="1" x14ac:dyDescent="0.25">
      <c r="A6" s="22" t="s">
        <v>10</v>
      </c>
      <c r="B6" s="17" t="s">
        <v>259</v>
      </c>
      <c r="C6" s="23">
        <v>30</v>
      </c>
      <c r="D6" s="18" t="s">
        <v>36</v>
      </c>
      <c r="E6" s="17"/>
      <c r="F6" s="17"/>
      <c r="G6" s="17"/>
      <c r="H6" s="10">
        <f t="shared" ref="H6:H10" si="0">C6*E6</f>
        <v>0</v>
      </c>
      <c r="I6" s="10">
        <f t="shared" ref="I6:I10" si="1">C6*G6</f>
        <v>0</v>
      </c>
      <c r="J6" s="24"/>
      <c r="K6" s="24"/>
    </row>
    <row r="7" spans="1:11" s="19" customFormat="1" ht="30" customHeight="1" thickBot="1" x14ac:dyDescent="0.25">
      <c r="A7" s="22" t="s">
        <v>12</v>
      </c>
      <c r="B7" s="17" t="s">
        <v>260</v>
      </c>
      <c r="C7" s="23">
        <v>80</v>
      </c>
      <c r="D7" s="18" t="s">
        <v>36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s="19" customFormat="1" ht="30" customHeight="1" thickBot="1" x14ac:dyDescent="0.25">
      <c r="A8" s="22" t="s">
        <v>14</v>
      </c>
      <c r="B8" s="17" t="s">
        <v>261</v>
      </c>
      <c r="C8" s="23">
        <v>30</v>
      </c>
      <c r="D8" s="18" t="s">
        <v>36</v>
      </c>
      <c r="E8" s="17"/>
      <c r="F8" s="17"/>
      <c r="G8" s="17"/>
      <c r="H8" s="10">
        <f t="shared" si="0"/>
        <v>0</v>
      </c>
      <c r="I8" s="10">
        <f t="shared" si="1"/>
        <v>0</v>
      </c>
      <c r="J8" s="24"/>
      <c r="K8" s="24"/>
    </row>
    <row r="9" spans="1:11" s="19" customFormat="1" ht="30" customHeight="1" thickBot="1" x14ac:dyDescent="0.25">
      <c r="A9" s="22" t="s">
        <v>15</v>
      </c>
      <c r="B9" s="17" t="s">
        <v>262</v>
      </c>
      <c r="C9" s="23">
        <v>100</v>
      </c>
      <c r="D9" s="18" t="s">
        <v>36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4"/>
    </row>
    <row r="10" spans="1:11" s="19" customFormat="1" ht="30" customHeight="1" thickBot="1" x14ac:dyDescent="0.25">
      <c r="A10" s="22" t="s">
        <v>16</v>
      </c>
      <c r="B10" s="17" t="s">
        <v>263</v>
      </c>
      <c r="C10" s="23">
        <v>50</v>
      </c>
      <c r="D10" s="18" t="s">
        <v>36</v>
      </c>
      <c r="E10" s="17"/>
      <c r="F10" s="17"/>
      <c r="G10" s="17"/>
      <c r="H10" s="10">
        <f t="shared" si="0"/>
        <v>0</v>
      </c>
      <c r="I10" s="10">
        <f t="shared" si="1"/>
        <v>0</v>
      </c>
      <c r="J10" s="24"/>
      <c r="K10" s="24"/>
    </row>
    <row r="11" spans="1:11" s="19" customFormat="1" ht="30" customHeight="1" thickBot="1" x14ac:dyDescent="0.25">
      <c r="A11" s="30"/>
      <c r="B11" s="41" t="s">
        <v>50</v>
      </c>
      <c r="C11" s="30"/>
      <c r="D11" s="30"/>
      <c r="E11" s="30"/>
      <c r="F11" s="30"/>
      <c r="G11" s="30"/>
      <c r="H11" s="2">
        <f>SUM(H5:H10)</f>
        <v>0</v>
      </c>
      <c r="I11" s="2">
        <f>SUM(I5:I10)</f>
        <v>0</v>
      </c>
      <c r="J11" s="33"/>
      <c r="K11" s="33"/>
    </row>
  </sheetData>
  <mergeCells count="17">
    <mergeCell ref="A1:A4"/>
    <mergeCell ref="C1:C4"/>
    <mergeCell ref="D1:D4"/>
    <mergeCell ref="H1:H2"/>
    <mergeCell ref="H3:H4"/>
    <mergeCell ref="B1:B4"/>
    <mergeCell ref="E1:E2"/>
    <mergeCell ref="K1:K2"/>
    <mergeCell ref="F3:F4"/>
    <mergeCell ref="G3:G4"/>
    <mergeCell ref="I3:I4"/>
    <mergeCell ref="J3:J4"/>
    <mergeCell ref="K3:K4"/>
    <mergeCell ref="F1:F2"/>
    <mergeCell ref="G1:G2"/>
    <mergeCell ref="I1:I2"/>
    <mergeCell ref="J1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" sqref="B1:B4"/>
    </sheetView>
  </sheetViews>
  <sheetFormatPr defaultRowHeight="15" x14ac:dyDescent="0.25"/>
  <cols>
    <col min="1" max="1" width="5.7109375" customWidth="1"/>
    <col min="2" max="2" width="40" customWidth="1"/>
    <col min="5" max="11" width="13.7109375" customWidth="1"/>
  </cols>
  <sheetData>
    <row r="1" spans="1:11" s="19" customFormat="1" ht="11.25" customHeight="1" x14ac:dyDescent="0.2">
      <c r="A1" s="78" t="s">
        <v>425</v>
      </c>
      <c r="B1" s="89" t="s">
        <v>51</v>
      </c>
      <c r="C1" s="78" t="s">
        <v>351</v>
      </c>
      <c r="D1" s="78" t="s">
        <v>353</v>
      </c>
      <c r="E1" s="78">
        <v>1</v>
      </c>
      <c r="F1" s="78">
        <v>2</v>
      </c>
      <c r="G1" s="87">
        <v>3</v>
      </c>
      <c r="H1" s="78">
        <v>4</v>
      </c>
      <c r="I1" s="78">
        <v>5</v>
      </c>
      <c r="J1" s="78">
        <v>6</v>
      </c>
      <c r="K1" s="78">
        <v>7</v>
      </c>
    </row>
    <row r="2" spans="1:11" s="19" customFormat="1" ht="9.75" customHeight="1" thickBot="1" x14ac:dyDescent="0.25">
      <c r="A2" s="80"/>
      <c r="B2" s="90"/>
      <c r="C2" s="80"/>
      <c r="D2" s="80"/>
      <c r="E2" s="79"/>
      <c r="F2" s="79"/>
      <c r="G2" s="88"/>
      <c r="H2" s="79"/>
      <c r="I2" s="79"/>
      <c r="J2" s="79"/>
      <c r="K2" s="79"/>
    </row>
    <row r="3" spans="1:11" s="19" customFormat="1" ht="12" customHeight="1" x14ac:dyDescent="0.2">
      <c r="A3" s="80"/>
      <c r="B3" s="90"/>
      <c r="C3" s="80"/>
      <c r="D3" s="80"/>
      <c r="E3" s="18" t="s">
        <v>0</v>
      </c>
      <c r="F3" s="78" t="s">
        <v>2</v>
      </c>
      <c r="G3" s="78" t="s">
        <v>3</v>
      </c>
      <c r="H3" s="78" t="s">
        <v>428</v>
      </c>
      <c r="I3" s="78" t="s">
        <v>149</v>
      </c>
      <c r="J3" s="78" t="s">
        <v>6</v>
      </c>
      <c r="K3" s="78" t="s">
        <v>7</v>
      </c>
    </row>
    <row r="4" spans="1:11" s="19" customFormat="1" ht="25.5" customHeight="1" thickBot="1" x14ac:dyDescent="0.25">
      <c r="A4" s="79"/>
      <c r="B4" s="91"/>
      <c r="C4" s="79"/>
      <c r="D4" s="79"/>
      <c r="E4" s="21" t="s">
        <v>1</v>
      </c>
      <c r="F4" s="79"/>
      <c r="G4" s="79"/>
      <c r="H4" s="79"/>
      <c r="I4" s="79"/>
      <c r="J4" s="79"/>
      <c r="K4" s="79"/>
    </row>
    <row r="5" spans="1:11" s="19" customFormat="1" ht="30" customHeight="1" thickBot="1" x14ac:dyDescent="0.25">
      <c r="A5" s="22" t="s">
        <v>8</v>
      </c>
      <c r="B5" s="17" t="s">
        <v>264</v>
      </c>
      <c r="C5" s="43">
        <v>1185</v>
      </c>
      <c r="D5" s="18" t="s">
        <v>36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s="19" customFormat="1" ht="30" customHeight="1" thickBot="1" x14ac:dyDescent="0.25">
      <c r="A6" s="22" t="s">
        <v>10</v>
      </c>
      <c r="B6" s="17" t="s">
        <v>265</v>
      </c>
      <c r="C6" s="23">
        <v>61</v>
      </c>
      <c r="D6" s="18" t="s">
        <v>36</v>
      </c>
      <c r="E6" s="17"/>
      <c r="F6" s="17"/>
      <c r="G6" s="17"/>
      <c r="H6" s="10">
        <f t="shared" ref="H6:H13" si="0">C6*E6</f>
        <v>0</v>
      </c>
      <c r="I6" s="10">
        <f t="shared" ref="I6:I13" si="1">C6*G6</f>
        <v>0</v>
      </c>
      <c r="J6" s="24"/>
      <c r="K6" s="24"/>
    </row>
    <row r="7" spans="1:11" s="19" customFormat="1" ht="30" customHeight="1" thickBot="1" x14ac:dyDescent="0.25">
      <c r="A7" s="22" t="s">
        <v>12</v>
      </c>
      <c r="B7" s="17" t="s">
        <v>266</v>
      </c>
      <c r="C7" s="23">
        <v>160</v>
      </c>
      <c r="D7" s="18" t="s">
        <v>36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s="19" customFormat="1" ht="30" customHeight="1" thickBot="1" x14ac:dyDescent="0.25">
      <c r="A8" s="22" t="s">
        <v>14</v>
      </c>
      <c r="B8" s="17" t="s">
        <v>267</v>
      </c>
      <c r="C8" s="23">
        <v>190</v>
      </c>
      <c r="D8" s="18" t="s">
        <v>36</v>
      </c>
      <c r="E8" s="17"/>
      <c r="F8" s="17"/>
      <c r="G8" s="17"/>
      <c r="H8" s="10">
        <f t="shared" si="0"/>
        <v>0</v>
      </c>
      <c r="I8" s="10">
        <f t="shared" si="1"/>
        <v>0</v>
      </c>
      <c r="J8" s="24"/>
      <c r="K8" s="24"/>
    </row>
    <row r="9" spans="1:11" s="19" customFormat="1" ht="30" customHeight="1" thickBot="1" x14ac:dyDescent="0.25">
      <c r="A9" s="22" t="s">
        <v>15</v>
      </c>
      <c r="B9" s="17" t="s">
        <v>268</v>
      </c>
      <c r="C9" s="23">
        <v>38</v>
      </c>
      <c r="D9" s="18" t="s">
        <v>36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4"/>
    </row>
    <row r="10" spans="1:11" s="19" customFormat="1" ht="30" customHeight="1" thickBot="1" x14ac:dyDescent="0.25">
      <c r="A10" s="22" t="s">
        <v>16</v>
      </c>
      <c r="B10" s="17" t="s">
        <v>269</v>
      </c>
      <c r="C10" s="23">
        <v>54</v>
      </c>
      <c r="D10" s="18" t="s">
        <v>36</v>
      </c>
      <c r="E10" s="17"/>
      <c r="F10" s="17"/>
      <c r="G10" s="17"/>
      <c r="H10" s="10">
        <f t="shared" si="0"/>
        <v>0</v>
      </c>
      <c r="I10" s="10">
        <f t="shared" si="1"/>
        <v>0</v>
      </c>
      <c r="J10" s="24"/>
      <c r="K10" s="24"/>
    </row>
    <row r="11" spans="1:11" s="19" customFormat="1" ht="30" customHeight="1" thickBot="1" x14ac:dyDescent="0.25">
      <c r="A11" s="22" t="s">
        <v>17</v>
      </c>
      <c r="B11" s="17" t="s">
        <v>270</v>
      </c>
      <c r="C11" s="23">
        <v>820</v>
      </c>
      <c r="D11" s="18" t="s">
        <v>36</v>
      </c>
      <c r="E11" s="17"/>
      <c r="F11" s="17"/>
      <c r="G11" s="17"/>
      <c r="H11" s="10">
        <f t="shared" si="0"/>
        <v>0</v>
      </c>
      <c r="I11" s="10">
        <f t="shared" si="1"/>
        <v>0</v>
      </c>
      <c r="J11" s="24"/>
      <c r="K11" s="24"/>
    </row>
    <row r="12" spans="1:11" s="19" customFormat="1" ht="30" customHeight="1" thickBot="1" x14ac:dyDescent="0.25">
      <c r="A12" s="22" t="s">
        <v>18</v>
      </c>
      <c r="B12" s="17" t="s">
        <v>271</v>
      </c>
      <c r="C12" s="23">
        <v>430</v>
      </c>
      <c r="D12" s="18" t="s">
        <v>36</v>
      </c>
      <c r="E12" s="17"/>
      <c r="F12" s="17"/>
      <c r="G12" s="17"/>
      <c r="H12" s="10">
        <f t="shared" si="0"/>
        <v>0</v>
      </c>
      <c r="I12" s="10">
        <f t="shared" si="1"/>
        <v>0</v>
      </c>
      <c r="J12" s="24"/>
      <c r="K12" s="24"/>
    </row>
    <row r="13" spans="1:11" s="19" customFormat="1" ht="30" customHeight="1" thickBot="1" x14ac:dyDescent="0.25">
      <c r="A13" s="22" t="s">
        <v>20</v>
      </c>
      <c r="B13" s="17" t="s">
        <v>272</v>
      </c>
      <c r="C13" s="23">
        <v>428</v>
      </c>
      <c r="D13" s="18" t="s">
        <v>36</v>
      </c>
      <c r="E13" s="17"/>
      <c r="F13" s="17"/>
      <c r="G13" s="17"/>
      <c r="H13" s="10">
        <f t="shared" si="0"/>
        <v>0</v>
      </c>
      <c r="I13" s="10">
        <f t="shared" si="1"/>
        <v>0</v>
      </c>
      <c r="J13" s="24"/>
      <c r="K13" s="24"/>
    </row>
    <row r="14" spans="1:11" s="19" customFormat="1" ht="30" customHeight="1" thickBot="1" x14ac:dyDescent="0.25">
      <c r="A14" s="30"/>
      <c r="B14" s="41" t="s">
        <v>50</v>
      </c>
      <c r="C14" s="30"/>
      <c r="D14" s="30"/>
      <c r="E14" s="30"/>
      <c r="F14" s="30"/>
      <c r="G14" s="30"/>
      <c r="H14" s="2">
        <f>SUM(H5:H13)</f>
        <v>0</v>
      </c>
      <c r="I14" s="2">
        <f>SUM(I5:I13)</f>
        <v>0</v>
      </c>
      <c r="J14" s="33"/>
      <c r="K14" s="33"/>
    </row>
  </sheetData>
  <mergeCells count="17">
    <mergeCell ref="A1:A4"/>
    <mergeCell ref="C1:C4"/>
    <mergeCell ref="D1:D4"/>
    <mergeCell ref="H1:H2"/>
    <mergeCell ref="H3:H4"/>
    <mergeCell ref="B1:B4"/>
    <mergeCell ref="E1:E2"/>
    <mergeCell ref="K1:K2"/>
    <mergeCell ref="F3:F4"/>
    <mergeCell ref="G3:G4"/>
    <mergeCell ref="I3:I4"/>
    <mergeCell ref="J3:J4"/>
    <mergeCell ref="K3:K4"/>
    <mergeCell ref="F1:F2"/>
    <mergeCell ref="G1:G2"/>
    <mergeCell ref="I1:I2"/>
    <mergeCell ref="J1:J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5" sqref="C5"/>
    </sheetView>
  </sheetViews>
  <sheetFormatPr defaultRowHeight="15" x14ac:dyDescent="0.25"/>
  <cols>
    <col min="1" max="1" width="6.42578125" customWidth="1"/>
    <col min="2" max="2" width="38.42578125" customWidth="1"/>
    <col min="4" max="4" width="8.28515625" customWidth="1"/>
    <col min="5" max="11" width="13.7109375" customWidth="1"/>
  </cols>
  <sheetData>
    <row r="1" spans="1:11" s="19" customFormat="1" ht="14.25" customHeight="1" x14ac:dyDescent="0.2">
      <c r="A1" s="78" t="s">
        <v>420</v>
      </c>
      <c r="B1" s="89" t="s">
        <v>51</v>
      </c>
      <c r="C1" s="78" t="s">
        <v>350</v>
      </c>
      <c r="D1" s="78" t="s">
        <v>353</v>
      </c>
      <c r="E1" s="78">
        <v>1</v>
      </c>
      <c r="F1" s="78">
        <v>2</v>
      </c>
      <c r="G1" s="87">
        <v>3</v>
      </c>
      <c r="H1" s="78">
        <v>4</v>
      </c>
      <c r="I1" s="78">
        <v>5</v>
      </c>
      <c r="J1" s="78">
        <v>6</v>
      </c>
      <c r="K1" s="78">
        <v>7</v>
      </c>
    </row>
    <row r="2" spans="1:11" s="19" customFormat="1" ht="7.5" customHeight="1" thickBot="1" x14ac:dyDescent="0.25">
      <c r="A2" s="80"/>
      <c r="B2" s="90"/>
      <c r="C2" s="80"/>
      <c r="D2" s="80"/>
      <c r="E2" s="79"/>
      <c r="F2" s="79"/>
      <c r="G2" s="88"/>
      <c r="H2" s="79"/>
      <c r="I2" s="79"/>
      <c r="J2" s="79"/>
      <c r="K2" s="79"/>
    </row>
    <row r="3" spans="1:11" s="19" customFormat="1" ht="12.75" customHeight="1" x14ac:dyDescent="0.2">
      <c r="A3" s="80"/>
      <c r="B3" s="90"/>
      <c r="C3" s="80"/>
      <c r="D3" s="80"/>
      <c r="E3" s="18" t="s">
        <v>0</v>
      </c>
      <c r="F3" s="78" t="s">
        <v>2</v>
      </c>
      <c r="G3" s="78" t="s">
        <v>3</v>
      </c>
      <c r="H3" s="78" t="s">
        <v>428</v>
      </c>
      <c r="I3" s="78" t="s">
        <v>149</v>
      </c>
      <c r="J3" s="78" t="s">
        <v>6</v>
      </c>
      <c r="K3" s="78" t="s">
        <v>7</v>
      </c>
    </row>
    <row r="4" spans="1:11" s="19" customFormat="1" ht="25.5" customHeight="1" thickBot="1" x14ac:dyDescent="0.25">
      <c r="A4" s="79"/>
      <c r="B4" s="91"/>
      <c r="C4" s="79"/>
      <c r="D4" s="79"/>
      <c r="E4" s="21" t="s">
        <v>1</v>
      </c>
      <c r="F4" s="79"/>
      <c r="G4" s="79"/>
      <c r="H4" s="79"/>
      <c r="I4" s="79"/>
      <c r="J4" s="79"/>
      <c r="K4" s="79"/>
    </row>
    <row r="5" spans="1:11" s="19" customFormat="1" ht="30" customHeight="1" thickBot="1" x14ac:dyDescent="0.25">
      <c r="A5" s="22" t="s">
        <v>8</v>
      </c>
      <c r="B5" s="17" t="s">
        <v>273</v>
      </c>
      <c r="C5" s="37"/>
      <c r="D5" s="18" t="s">
        <v>207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s="19" customFormat="1" ht="30" customHeight="1" thickBot="1" x14ac:dyDescent="0.25">
      <c r="A6" s="22" t="s">
        <v>10</v>
      </c>
      <c r="B6" s="17" t="s">
        <v>274</v>
      </c>
      <c r="C6" s="37"/>
      <c r="D6" s="18" t="s">
        <v>36</v>
      </c>
      <c r="E6" s="17"/>
      <c r="F6" s="17"/>
      <c r="G6" s="17"/>
      <c r="H6" s="10">
        <f t="shared" ref="H6:H11" si="0">C6*E5</f>
        <v>0</v>
      </c>
      <c r="I6" s="10">
        <f t="shared" ref="I6:I11" si="1">C6*G6</f>
        <v>0</v>
      </c>
      <c r="J6" s="24"/>
      <c r="K6" s="24"/>
    </row>
    <row r="7" spans="1:11" s="19" customFormat="1" ht="30" customHeight="1" thickBot="1" x14ac:dyDescent="0.25">
      <c r="A7" s="22" t="s">
        <v>12</v>
      </c>
      <c r="B7" s="17" t="s">
        <v>275</v>
      </c>
      <c r="C7" s="62"/>
      <c r="D7" s="18" t="s">
        <v>36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s="19" customFormat="1" ht="30" customHeight="1" thickBot="1" x14ac:dyDescent="0.25">
      <c r="A8" s="22" t="s">
        <v>14</v>
      </c>
      <c r="B8" s="17" t="s">
        <v>276</v>
      </c>
      <c r="C8" s="37"/>
      <c r="D8" s="18" t="s">
        <v>36</v>
      </c>
      <c r="E8" s="17"/>
      <c r="F8" s="17"/>
      <c r="G8" s="17"/>
      <c r="H8" s="10">
        <f t="shared" si="0"/>
        <v>0</v>
      </c>
      <c r="I8" s="10">
        <f t="shared" si="1"/>
        <v>0</v>
      </c>
      <c r="J8" s="24"/>
      <c r="K8" s="24"/>
    </row>
    <row r="9" spans="1:11" s="19" customFormat="1" ht="30" customHeight="1" thickBot="1" x14ac:dyDescent="0.25">
      <c r="A9" s="22" t="s">
        <v>15</v>
      </c>
      <c r="B9" s="17" t="s">
        <v>277</v>
      </c>
      <c r="C9" s="62"/>
      <c r="D9" s="18" t="s">
        <v>36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4"/>
    </row>
    <row r="10" spans="1:11" s="19" customFormat="1" ht="30" customHeight="1" thickBot="1" x14ac:dyDescent="0.25">
      <c r="A10" s="22" t="s">
        <v>16</v>
      </c>
      <c r="B10" s="17" t="s">
        <v>278</v>
      </c>
      <c r="C10" s="37"/>
      <c r="D10" s="18" t="s">
        <v>36</v>
      </c>
      <c r="E10" s="17"/>
      <c r="F10" s="17"/>
      <c r="G10" s="17"/>
      <c r="H10" s="10">
        <f t="shared" si="0"/>
        <v>0</v>
      </c>
      <c r="I10" s="10">
        <f t="shared" si="1"/>
        <v>0</v>
      </c>
      <c r="J10" s="24"/>
      <c r="K10" s="24"/>
    </row>
    <row r="11" spans="1:11" s="19" customFormat="1" ht="30" customHeight="1" thickBot="1" x14ac:dyDescent="0.25">
      <c r="A11" s="22" t="s">
        <v>17</v>
      </c>
      <c r="B11" s="17" t="s">
        <v>279</v>
      </c>
      <c r="C11" s="37"/>
      <c r="D11" s="18" t="s">
        <v>36</v>
      </c>
      <c r="E11" s="17"/>
      <c r="F11" s="17"/>
      <c r="G11" s="17"/>
      <c r="H11" s="10">
        <f t="shared" si="0"/>
        <v>0</v>
      </c>
      <c r="I11" s="10">
        <f t="shared" si="1"/>
        <v>0</v>
      </c>
      <c r="J11" s="24"/>
      <c r="K11" s="24"/>
    </row>
    <row r="12" spans="1:11" s="19" customFormat="1" ht="30" customHeight="1" thickBot="1" x14ac:dyDescent="0.25">
      <c r="A12" s="30"/>
      <c r="B12" s="41" t="s">
        <v>50</v>
      </c>
      <c r="C12" s="30"/>
      <c r="D12" s="30"/>
      <c r="E12" s="30"/>
      <c r="F12" s="30"/>
      <c r="G12" s="30"/>
      <c r="H12" s="2">
        <f>SUM(H5:H11)</f>
        <v>0</v>
      </c>
      <c r="I12" s="2">
        <f>SUM(I5:I11)</f>
        <v>0</v>
      </c>
      <c r="J12" s="33"/>
      <c r="K12" s="33"/>
    </row>
  </sheetData>
  <mergeCells count="17">
    <mergeCell ref="A1:A4"/>
    <mergeCell ref="C1:C4"/>
    <mergeCell ref="D1:D4"/>
    <mergeCell ref="H1:H2"/>
    <mergeCell ref="H3:H4"/>
    <mergeCell ref="B1:B4"/>
    <mergeCell ref="E1:E2"/>
    <mergeCell ref="K1:K2"/>
    <mergeCell ref="F3:F4"/>
    <mergeCell ref="G3:G4"/>
    <mergeCell ref="I3:I4"/>
    <mergeCell ref="J3:J4"/>
    <mergeCell ref="K3:K4"/>
    <mergeCell ref="F1:F2"/>
    <mergeCell ref="G1:G2"/>
    <mergeCell ref="I1:I2"/>
    <mergeCell ref="J1:J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5" workbookViewId="0">
      <selection activeCell="A47" sqref="A47:XFD47"/>
    </sheetView>
  </sheetViews>
  <sheetFormatPr defaultRowHeight="12.75" x14ac:dyDescent="0.2"/>
  <cols>
    <col min="1" max="1" width="6.140625" style="19" customWidth="1"/>
    <col min="2" max="2" width="55.28515625" style="19" customWidth="1"/>
    <col min="3" max="3" width="7.7109375" style="19" customWidth="1"/>
    <col min="4" max="4" width="9.140625" style="19"/>
    <col min="5" max="11" width="13.7109375" style="19" customWidth="1"/>
    <col min="12" max="16384" width="9.140625" style="19"/>
  </cols>
  <sheetData>
    <row r="1" spans="1:11" ht="19.5" customHeight="1" x14ac:dyDescent="0.2">
      <c r="A1" s="78" t="s">
        <v>420</v>
      </c>
      <c r="B1" s="82" t="s">
        <v>51</v>
      </c>
      <c r="C1" s="78" t="s">
        <v>350</v>
      </c>
      <c r="D1" s="78" t="s">
        <v>353</v>
      </c>
      <c r="E1" s="78">
        <v>1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78">
        <v>7</v>
      </c>
    </row>
    <row r="2" spans="1:11" ht="7.5" customHeight="1" thickBot="1" x14ac:dyDescent="0.25">
      <c r="A2" s="80"/>
      <c r="B2" s="83"/>
      <c r="C2" s="80"/>
      <c r="D2" s="80"/>
      <c r="E2" s="79"/>
      <c r="F2" s="79"/>
      <c r="G2" s="79"/>
      <c r="H2" s="79"/>
      <c r="I2" s="79"/>
      <c r="J2" s="79"/>
      <c r="K2" s="79"/>
    </row>
    <row r="3" spans="1:11" ht="30" customHeight="1" x14ac:dyDescent="0.2">
      <c r="A3" s="80"/>
      <c r="B3" s="83"/>
      <c r="C3" s="80"/>
      <c r="D3" s="80"/>
      <c r="E3" s="18" t="s">
        <v>280</v>
      </c>
      <c r="F3" s="78" t="s">
        <v>2</v>
      </c>
      <c r="G3" s="78" t="s">
        <v>3</v>
      </c>
      <c r="H3" s="11" t="s">
        <v>428</v>
      </c>
      <c r="I3" s="11" t="s">
        <v>149</v>
      </c>
      <c r="J3" s="78" t="s">
        <v>6</v>
      </c>
      <c r="K3" s="78" t="s">
        <v>7</v>
      </c>
    </row>
    <row r="4" spans="1:11" ht="15" customHeight="1" thickBot="1" x14ac:dyDescent="0.25">
      <c r="A4" s="79"/>
      <c r="B4" s="84"/>
      <c r="C4" s="79"/>
      <c r="D4" s="79"/>
      <c r="E4" s="21" t="s">
        <v>281</v>
      </c>
      <c r="F4" s="79"/>
      <c r="G4" s="79"/>
      <c r="H4" s="12"/>
      <c r="I4" s="12"/>
      <c r="J4" s="79"/>
      <c r="K4" s="79"/>
    </row>
    <row r="5" spans="1:11" ht="30" customHeight="1" thickBot="1" x14ac:dyDescent="0.25">
      <c r="A5" s="22" t="s">
        <v>8</v>
      </c>
      <c r="B5" s="17" t="s">
        <v>311</v>
      </c>
      <c r="C5" s="23">
        <v>10</v>
      </c>
      <c r="D5" s="18" t="s">
        <v>36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ht="30" customHeight="1" thickBot="1" x14ac:dyDescent="0.25">
      <c r="A6" s="22" t="s">
        <v>10</v>
      </c>
      <c r="B6" s="17" t="s">
        <v>312</v>
      </c>
      <c r="C6" s="23">
        <v>8</v>
      </c>
      <c r="D6" s="18" t="s">
        <v>36</v>
      </c>
      <c r="E6" s="17"/>
      <c r="F6" s="17"/>
      <c r="G6" s="17"/>
      <c r="H6" s="10">
        <f t="shared" ref="H6:H43" si="0">C6*E6</f>
        <v>0</v>
      </c>
      <c r="I6" s="10">
        <f t="shared" ref="I6:I43" si="1">C6*G6</f>
        <v>0</v>
      </c>
      <c r="J6" s="24"/>
      <c r="K6" s="24"/>
    </row>
    <row r="7" spans="1:11" ht="30" customHeight="1" thickBot="1" x14ac:dyDescent="0.25">
      <c r="A7" s="22" t="s">
        <v>12</v>
      </c>
      <c r="B7" s="17" t="s">
        <v>313</v>
      </c>
      <c r="C7" s="23">
        <v>420</v>
      </c>
      <c r="D7" s="18" t="s">
        <v>36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ht="30" customHeight="1" thickBot="1" x14ac:dyDescent="0.25">
      <c r="A8" s="22" t="s">
        <v>14</v>
      </c>
      <c r="B8" s="17" t="s">
        <v>314</v>
      </c>
      <c r="C8" s="43">
        <v>2300</v>
      </c>
      <c r="D8" s="18" t="s">
        <v>13</v>
      </c>
      <c r="E8" s="17"/>
      <c r="F8" s="17"/>
      <c r="G8" s="17"/>
      <c r="H8" s="10">
        <f t="shared" si="0"/>
        <v>0</v>
      </c>
      <c r="I8" s="10">
        <f t="shared" si="1"/>
        <v>0</v>
      </c>
      <c r="J8" s="24"/>
      <c r="K8" s="24"/>
    </row>
    <row r="9" spans="1:11" ht="30" customHeight="1" thickBot="1" x14ac:dyDescent="0.25">
      <c r="A9" s="22" t="s">
        <v>15</v>
      </c>
      <c r="B9" s="17" t="s">
        <v>315</v>
      </c>
      <c r="C9" s="43">
        <v>2200</v>
      </c>
      <c r="D9" s="18" t="s">
        <v>13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4"/>
    </row>
    <row r="10" spans="1:11" ht="30" customHeight="1" thickBot="1" x14ac:dyDescent="0.25">
      <c r="A10" s="22" t="s">
        <v>16</v>
      </c>
      <c r="B10" s="17" t="s">
        <v>282</v>
      </c>
      <c r="C10" s="23">
        <v>60</v>
      </c>
      <c r="D10" s="18">
        <v>1</v>
      </c>
      <c r="E10" s="17"/>
      <c r="F10" s="17"/>
      <c r="G10" s="17"/>
      <c r="H10" s="10">
        <f t="shared" si="0"/>
        <v>0</v>
      </c>
      <c r="I10" s="10">
        <f t="shared" si="1"/>
        <v>0</v>
      </c>
      <c r="J10" s="24"/>
      <c r="K10" s="24"/>
    </row>
    <row r="11" spans="1:11" ht="30" customHeight="1" thickBot="1" x14ac:dyDescent="0.25">
      <c r="A11" s="22" t="s">
        <v>17</v>
      </c>
      <c r="B11" s="17" t="s">
        <v>283</v>
      </c>
      <c r="C11" s="23">
        <v>40</v>
      </c>
      <c r="D11" s="18">
        <v>1</v>
      </c>
      <c r="E11" s="17"/>
      <c r="F11" s="17"/>
      <c r="G11" s="17"/>
      <c r="H11" s="10">
        <f t="shared" si="0"/>
        <v>0</v>
      </c>
      <c r="I11" s="10">
        <f t="shared" si="1"/>
        <v>0</v>
      </c>
      <c r="J11" s="24"/>
      <c r="K11" s="24"/>
    </row>
    <row r="12" spans="1:11" ht="30" customHeight="1" thickBot="1" x14ac:dyDescent="0.25">
      <c r="A12" s="22" t="s">
        <v>18</v>
      </c>
      <c r="B12" s="17" t="s">
        <v>316</v>
      </c>
      <c r="C12" s="23">
        <v>5</v>
      </c>
      <c r="D12" s="18" t="s">
        <v>36</v>
      </c>
      <c r="E12" s="17"/>
      <c r="F12" s="17"/>
      <c r="G12" s="17"/>
      <c r="H12" s="10">
        <f t="shared" si="0"/>
        <v>0</v>
      </c>
      <c r="I12" s="10">
        <f t="shared" si="1"/>
        <v>0</v>
      </c>
      <c r="J12" s="24"/>
      <c r="K12" s="24"/>
    </row>
    <row r="13" spans="1:11" ht="30" customHeight="1" thickBot="1" x14ac:dyDescent="0.25">
      <c r="A13" s="22" t="s">
        <v>20</v>
      </c>
      <c r="B13" s="17" t="s">
        <v>317</v>
      </c>
      <c r="C13" s="23">
        <v>2</v>
      </c>
      <c r="D13" s="18" t="s">
        <v>36</v>
      </c>
      <c r="E13" s="17"/>
      <c r="F13" s="17"/>
      <c r="G13" s="17"/>
      <c r="H13" s="10">
        <f t="shared" si="0"/>
        <v>0</v>
      </c>
      <c r="I13" s="10">
        <f t="shared" si="1"/>
        <v>0</v>
      </c>
      <c r="J13" s="24"/>
      <c r="K13" s="24"/>
    </row>
    <row r="14" spans="1:11" ht="30" customHeight="1" thickBot="1" x14ac:dyDescent="0.25">
      <c r="A14" s="22" t="s">
        <v>21</v>
      </c>
      <c r="B14" s="17" t="s">
        <v>318</v>
      </c>
      <c r="C14" s="23">
        <v>3</v>
      </c>
      <c r="D14" s="18" t="s">
        <v>36</v>
      </c>
      <c r="E14" s="17"/>
      <c r="F14" s="17"/>
      <c r="G14" s="17"/>
      <c r="H14" s="10">
        <f t="shared" si="0"/>
        <v>0</v>
      </c>
      <c r="I14" s="10">
        <f t="shared" si="1"/>
        <v>0</v>
      </c>
      <c r="J14" s="24"/>
      <c r="K14" s="24"/>
    </row>
    <row r="15" spans="1:11" ht="30" customHeight="1" thickBot="1" x14ac:dyDescent="0.25">
      <c r="A15" s="22" t="s">
        <v>23</v>
      </c>
      <c r="B15" s="17" t="s">
        <v>319</v>
      </c>
      <c r="C15" s="23">
        <v>3</v>
      </c>
      <c r="D15" s="18" t="s">
        <v>36</v>
      </c>
      <c r="E15" s="17"/>
      <c r="F15" s="17"/>
      <c r="G15" s="17"/>
      <c r="H15" s="10">
        <f t="shared" si="0"/>
        <v>0</v>
      </c>
      <c r="I15" s="10">
        <f t="shared" si="1"/>
        <v>0</v>
      </c>
      <c r="J15" s="24"/>
      <c r="K15" s="24"/>
    </row>
    <row r="16" spans="1:11" ht="30" customHeight="1" thickBot="1" x14ac:dyDescent="0.25">
      <c r="A16" s="22" t="s">
        <v>25</v>
      </c>
      <c r="B16" s="17" t="s">
        <v>320</v>
      </c>
      <c r="C16" s="23">
        <v>5</v>
      </c>
      <c r="D16" s="18" t="s">
        <v>36</v>
      </c>
      <c r="E16" s="17"/>
      <c r="F16" s="17"/>
      <c r="G16" s="17"/>
      <c r="H16" s="10">
        <f t="shared" si="0"/>
        <v>0</v>
      </c>
      <c r="I16" s="10">
        <f t="shared" si="1"/>
        <v>0</v>
      </c>
      <c r="J16" s="24"/>
      <c r="K16" s="24"/>
    </row>
    <row r="17" spans="1:11" ht="30" customHeight="1" thickBot="1" x14ac:dyDescent="0.25">
      <c r="A17" s="22" t="s">
        <v>27</v>
      </c>
      <c r="B17" s="17" t="s">
        <v>321</v>
      </c>
      <c r="C17" s="23">
        <v>8</v>
      </c>
      <c r="D17" s="18" t="s">
        <v>36</v>
      </c>
      <c r="E17" s="17"/>
      <c r="F17" s="17"/>
      <c r="G17" s="17"/>
      <c r="H17" s="10">
        <f t="shared" si="0"/>
        <v>0</v>
      </c>
      <c r="I17" s="10">
        <f t="shared" si="1"/>
        <v>0</v>
      </c>
      <c r="J17" s="24"/>
      <c r="K17" s="24"/>
    </row>
    <row r="18" spans="1:11" ht="30" customHeight="1" thickBot="1" x14ac:dyDescent="0.25">
      <c r="A18" s="22" t="s">
        <v>29</v>
      </c>
      <c r="B18" s="17" t="s">
        <v>322</v>
      </c>
      <c r="C18" s="23">
        <v>10</v>
      </c>
      <c r="D18" s="18" t="s">
        <v>36</v>
      </c>
      <c r="E18" s="17"/>
      <c r="F18" s="17"/>
      <c r="G18" s="17"/>
      <c r="H18" s="10">
        <f t="shared" si="0"/>
        <v>0</v>
      </c>
      <c r="I18" s="10">
        <f t="shared" si="1"/>
        <v>0</v>
      </c>
      <c r="J18" s="24"/>
      <c r="K18" s="24"/>
    </row>
    <row r="19" spans="1:11" ht="30" customHeight="1" thickBot="1" x14ac:dyDescent="0.25">
      <c r="A19" s="22" t="s">
        <v>31</v>
      </c>
      <c r="B19" s="17" t="s">
        <v>323</v>
      </c>
      <c r="C19" s="23">
        <v>4</v>
      </c>
      <c r="D19" s="18" t="s">
        <v>36</v>
      </c>
      <c r="E19" s="17"/>
      <c r="F19" s="17"/>
      <c r="G19" s="17"/>
      <c r="H19" s="10">
        <f t="shared" si="0"/>
        <v>0</v>
      </c>
      <c r="I19" s="10">
        <f t="shared" si="1"/>
        <v>0</v>
      </c>
      <c r="J19" s="24"/>
      <c r="K19" s="24"/>
    </row>
    <row r="20" spans="1:11" ht="30" customHeight="1" thickBot="1" x14ac:dyDescent="0.25">
      <c r="A20" s="22" t="s">
        <v>32</v>
      </c>
      <c r="B20" s="17" t="s">
        <v>324</v>
      </c>
      <c r="C20" s="23">
        <v>5</v>
      </c>
      <c r="D20" s="18" t="s">
        <v>36</v>
      </c>
      <c r="E20" s="17"/>
      <c r="F20" s="17"/>
      <c r="G20" s="17"/>
      <c r="H20" s="10">
        <f t="shared" si="0"/>
        <v>0</v>
      </c>
      <c r="I20" s="10">
        <f t="shared" si="1"/>
        <v>0</v>
      </c>
      <c r="J20" s="24"/>
      <c r="K20" s="24"/>
    </row>
    <row r="21" spans="1:11" ht="30" customHeight="1" thickBot="1" x14ac:dyDescent="0.25">
      <c r="A21" s="22" t="s">
        <v>33</v>
      </c>
      <c r="B21" s="17" t="s">
        <v>325</v>
      </c>
      <c r="C21" s="23">
        <v>80</v>
      </c>
      <c r="D21" s="18" t="s">
        <v>13</v>
      </c>
      <c r="E21" s="17"/>
      <c r="F21" s="17"/>
      <c r="G21" s="17"/>
      <c r="H21" s="10">
        <f t="shared" si="0"/>
        <v>0</v>
      </c>
      <c r="I21" s="10">
        <f t="shared" si="1"/>
        <v>0</v>
      </c>
      <c r="J21" s="49"/>
      <c r="K21" s="49"/>
    </row>
    <row r="22" spans="1:11" ht="30" customHeight="1" thickBot="1" x14ac:dyDescent="0.25">
      <c r="A22" s="22" t="s">
        <v>34</v>
      </c>
      <c r="B22" s="17" t="s">
        <v>326</v>
      </c>
      <c r="C22" s="23">
        <v>50</v>
      </c>
      <c r="D22" s="18" t="s">
        <v>36</v>
      </c>
      <c r="E22" s="17"/>
      <c r="F22" s="17"/>
      <c r="G22" s="17"/>
      <c r="H22" s="10">
        <f t="shared" si="0"/>
        <v>0</v>
      </c>
      <c r="I22" s="10">
        <f t="shared" si="1"/>
        <v>0</v>
      </c>
      <c r="J22" s="63"/>
      <c r="K22" s="63"/>
    </row>
    <row r="23" spans="1:11" ht="30" customHeight="1" thickBot="1" x14ac:dyDescent="0.25">
      <c r="A23" s="22" t="s">
        <v>37</v>
      </c>
      <c r="B23" s="17" t="s">
        <v>348</v>
      </c>
      <c r="C23" s="23">
        <v>15</v>
      </c>
      <c r="D23" s="18" t="s">
        <v>36</v>
      </c>
      <c r="E23" s="17"/>
      <c r="F23" s="17"/>
      <c r="G23" s="17"/>
      <c r="H23" s="10">
        <f t="shared" si="0"/>
        <v>0</v>
      </c>
      <c r="I23" s="10">
        <f t="shared" si="1"/>
        <v>0</v>
      </c>
      <c r="J23" s="54"/>
      <c r="K23" s="54"/>
    </row>
    <row r="24" spans="1:11" ht="30" customHeight="1" thickBot="1" x14ac:dyDescent="0.25">
      <c r="A24" s="22" t="s">
        <v>39</v>
      </c>
      <c r="B24" s="17" t="s">
        <v>347</v>
      </c>
      <c r="C24" s="23">
        <v>20</v>
      </c>
      <c r="D24" s="18" t="s">
        <v>36</v>
      </c>
      <c r="E24" s="17"/>
      <c r="F24" s="17"/>
      <c r="G24" s="17"/>
      <c r="H24" s="10">
        <f t="shared" si="0"/>
        <v>0</v>
      </c>
      <c r="I24" s="10">
        <f t="shared" si="1"/>
        <v>0</v>
      </c>
      <c r="J24" s="24"/>
      <c r="K24" s="24"/>
    </row>
    <row r="25" spans="1:11" ht="30" customHeight="1" thickBot="1" x14ac:dyDescent="0.25">
      <c r="A25" s="22" t="s">
        <v>41</v>
      </c>
      <c r="B25" s="17" t="s">
        <v>327</v>
      </c>
      <c r="C25" s="23">
        <v>800</v>
      </c>
      <c r="D25" s="18" t="s">
        <v>13</v>
      </c>
      <c r="E25" s="17"/>
      <c r="F25" s="17"/>
      <c r="G25" s="17"/>
      <c r="H25" s="10">
        <f t="shared" si="0"/>
        <v>0</v>
      </c>
      <c r="I25" s="10">
        <f t="shared" si="1"/>
        <v>0</v>
      </c>
      <c r="J25" s="24"/>
      <c r="K25" s="24"/>
    </row>
    <row r="26" spans="1:11" ht="30" customHeight="1" thickBot="1" x14ac:dyDescent="0.25">
      <c r="A26" s="29" t="s">
        <v>43</v>
      </c>
      <c r="B26" s="30" t="s">
        <v>328</v>
      </c>
      <c r="C26" s="31">
        <v>800</v>
      </c>
      <c r="D26" s="32" t="s">
        <v>13</v>
      </c>
      <c r="E26" s="30"/>
      <c r="F26" s="30"/>
      <c r="G26" s="30"/>
      <c r="H26" s="10">
        <f t="shared" si="0"/>
        <v>0</v>
      </c>
      <c r="I26" s="10">
        <f t="shared" si="1"/>
        <v>0</v>
      </c>
      <c r="J26" s="33"/>
      <c r="K26" s="33"/>
    </row>
    <row r="27" spans="1:11" ht="23.25" customHeight="1" thickBot="1" x14ac:dyDescent="0.25">
      <c r="A27" s="55" t="s">
        <v>349</v>
      </c>
      <c r="B27" s="47" t="s">
        <v>329</v>
      </c>
      <c r="C27" s="56">
        <v>128</v>
      </c>
      <c r="D27" s="57" t="s">
        <v>36</v>
      </c>
      <c r="E27" s="47"/>
      <c r="F27" s="47"/>
      <c r="G27" s="47"/>
      <c r="H27" s="10">
        <f t="shared" si="0"/>
        <v>0</v>
      </c>
      <c r="I27" s="10">
        <f t="shared" si="1"/>
        <v>0</v>
      </c>
      <c r="J27" s="48"/>
      <c r="K27" s="48"/>
    </row>
    <row r="28" spans="1:11" ht="30" customHeight="1" thickBot="1" x14ac:dyDescent="0.25">
      <c r="A28" s="55" t="s">
        <v>47</v>
      </c>
      <c r="B28" s="47" t="s">
        <v>284</v>
      </c>
      <c r="C28" s="56">
        <v>750</v>
      </c>
      <c r="D28" s="57" t="s">
        <v>36</v>
      </c>
      <c r="E28" s="47"/>
      <c r="F28" s="47"/>
      <c r="G28" s="47"/>
      <c r="H28" s="10">
        <f t="shared" si="0"/>
        <v>0</v>
      </c>
      <c r="I28" s="10">
        <f t="shared" si="1"/>
        <v>0</v>
      </c>
      <c r="J28" s="48"/>
      <c r="K28" s="48"/>
    </row>
    <row r="29" spans="1:11" ht="30" customHeight="1" thickBot="1" x14ac:dyDescent="0.25">
      <c r="A29" s="55" t="s">
        <v>49</v>
      </c>
      <c r="B29" s="47" t="s">
        <v>330</v>
      </c>
      <c r="C29" s="56">
        <v>130</v>
      </c>
      <c r="D29" s="57" t="s">
        <v>13</v>
      </c>
      <c r="E29" s="47"/>
      <c r="F29" s="47"/>
      <c r="G29" s="47"/>
      <c r="H29" s="10">
        <f t="shared" si="0"/>
        <v>0</v>
      </c>
      <c r="I29" s="10">
        <f t="shared" si="1"/>
        <v>0</v>
      </c>
      <c r="J29" s="48"/>
      <c r="K29" s="48"/>
    </row>
    <row r="30" spans="1:11" ht="30" customHeight="1" thickBot="1" x14ac:dyDescent="0.25">
      <c r="A30" s="55" t="s">
        <v>87</v>
      </c>
      <c r="B30" s="47" t="s">
        <v>331</v>
      </c>
      <c r="C30" s="56">
        <v>100</v>
      </c>
      <c r="D30" s="57" t="s">
        <v>36</v>
      </c>
      <c r="E30" s="47"/>
      <c r="F30" s="47"/>
      <c r="G30" s="47"/>
      <c r="H30" s="10">
        <f t="shared" si="0"/>
        <v>0</v>
      </c>
      <c r="I30" s="10">
        <f t="shared" si="1"/>
        <v>0</v>
      </c>
      <c r="J30" s="48"/>
      <c r="K30" s="48"/>
    </row>
    <row r="31" spans="1:11" ht="30" customHeight="1" thickBot="1" x14ac:dyDescent="0.25">
      <c r="A31" s="55" t="s">
        <v>89</v>
      </c>
      <c r="B31" s="47" t="s">
        <v>285</v>
      </c>
      <c r="C31" s="56">
        <v>200</v>
      </c>
      <c r="D31" s="57" t="s">
        <v>36</v>
      </c>
      <c r="E31" s="47"/>
      <c r="F31" s="47"/>
      <c r="G31" s="47"/>
      <c r="H31" s="10">
        <f t="shared" si="0"/>
        <v>0</v>
      </c>
      <c r="I31" s="10">
        <f t="shared" si="1"/>
        <v>0</v>
      </c>
      <c r="J31" s="48"/>
      <c r="K31" s="48"/>
    </row>
    <row r="32" spans="1:11" ht="30" customHeight="1" thickBot="1" x14ac:dyDescent="0.25">
      <c r="A32" s="55" t="s">
        <v>91</v>
      </c>
      <c r="B32" s="47" t="s">
        <v>332</v>
      </c>
      <c r="C32" s="56">
        <v>910</v>
      </c>
      <c r="D32" s="57" t="s">
        <v>13</v>
      </c>
      <c r="E32" s="47"/>
      <c r="F32" s="47"/>
      <c r="G32" s="47"/>
      <c r="H32" s="10">
        <f t="shared" si="0"/>
        <v>0</v>
      </c>
      <c r="I32" s="10">
        <f t="shared" si="1"/>
        <v>0</v>
      </c>
      <c r="J32" s="48"/>
      <c r="K32" s="48"/>
    </row>
    <row r="33" spans="1:11" ht="30" customHeight="1" thickBot="1" x14ac:dyDescent="0.25">
      <c r="A33" s="55" t="s">
        <v>93</v>
      </c>
      <c r="B33" s="47" t="s">
        <v>333</v>
      </c>
      <c r="C33" s="56">
        <v>430</v>
      </c>
      <c r="D33" s="57" t="s">
        <v>36</v>
      </c>
      <c r="E33" s="47"/>
      <c r="F33" s="47"/>
      <c r="G33" s="47"/>
      <c r="H33" s="10">
        <f t="shared" si="0"/>
        <v>0</v>
      </c>
      <c r="I33" s="10">
        <f t="shared" si="1"/>
        <v>0</v>
      </c>
      <c r="J33" s="48"/>
      <c r="K33" s="48"/>
    </row>
    <row r="34" spans="1:11" ht="30" customHeight="1" thickBot="1" x14ac:dyDescent="0.25">
      <c r="A34" s="55" t="s">
        <v>95</v>
      </c>
      <c r="B34" s="47" t="s">
        <v>286</v>
      </c>
      <c r="C34" s="56">
        <v>200</v>
      </c>
      <c r="D34" s="57" t="s">
        <v>13</v>
      </c>
      <c r="E34" s="47"/>
      <c r="F34" s="47"/>
      <c r="G34" s="47"/>
      <c r="H34" s="10">
        <f t="shared" si="0"/>
        <v>0</v>
      </c>
      <c r="I34" s="10">
        <f t="shared" si="1"/>
        <v>0</v>
      </c>
      <c r="J34" s="48"/>
      <c r="K34" s="48"/>
    </row>
    <row r="35" spans="1:11" ht="30" customHeight="1" thickBot="1" x14ac:dyDescent="0.25">
      <c r="A35" s="55" t="s">
        <v>97</v>
      </c>
      <c r="B35" s="47" t="s">
        <v>334</v>
      </c>
      <c r="C35" s="56">
        <v>50</v>
      </c>
      <c r="D35" s="57" t="s">
        <v>36</v>
      </c>
      <c r="E35" s="47"/>
      <c r="F35" s="47"/>
      <c r="G35" s="47"/>
      <c r="H35" s="10">
        <f t="shared" si="0"/>
        <v>0</v>
      </c>
      <c r="I35" s="10">
        <f t="shared" si="1"/>
        <v>0</v>
      </c>
      <c r="J35" s="48"/>
      <c r="K35" s="48"/>
    </row>
    <row r="36" spans="1:11" ht="30" customHeight="1" thickBot="1" x14ac:dyDescent="0.25">
      <c r="A36" s="55" t="s">
        <v>99</v>
      </c>
      <c r="B36" s="47" t="s">
        <v>335</v>
      </c>
      <c r="C36" s="56">
        <v>253</v>
      </c>
      <c r="D36" s="57" t="s">
        <v>36</v>
      </c>
      <c r="E36" s="47"/>
      <c r="F36" s="47"/>
      <c r="G36" s="47"/>
      <c r="H36" s="10">
        <f t="shared" si="0"/>
        <v>0</v>
      </c>
      <c r="I36" s="10">
        <f t="shared" si="1"/>
        <v>0</v>
      </c>
      <c r="J36" s="48"/>
      <c r="K36" s="48"/>
    </row>
    <row r="37" spans="1:11" ht="30" customHeight="1" thickBot="1" x14ac:dyDescent="0.25">
      <c r="A37" s="55" t="s">
        <v>101</v>
      </c>
      <c r="B37" s="47" t="s">
        <v>336</v>
      </c>
      <c r="C37" s="56">
        <v>50</v>
      </c>
      <c r="D37" s="57" t="s">
        <v>36</v>
      </c>
      <c r="E37" s="47"/>
      <c r="F37" s="47"/>
      <c r="G37" s="47"/>
      <c r="H37" s="10">
        <f t="shared" si="0"/>
        <v>0</v>
      </c>
      <c r="I37" s="10">
        <f t="shared" si="1"/>
        <v>0</v>
      </c>
      <c r="J37" s="48"/>
      <c r="K37" s="48"/>
    </row>
    <row r="38" spans="1:11" ht="30" customHeight="1" thickBot="1" x14ac:dyDescent="0.25">
      <c r="A38" s="55" t="s">
        <v>103</v>
      </c>
      <c r="B38" s="47" t="s">
        <v>337</v>
      </c>
      <c r="C38" s="56">
        <v>50</v>
      </c>
      <c r="D38" s="57" t="s">
        <v>36</v>
      </c>
      <c r="E38" s="47"/>
      <c r="F38" s="47"/>
      <c r="G38" s="47"/>
      <c r="H38" s="10">
        <f t="shared" si="0"/>
        <v>0</v>
      </c>
      <c r="I38" s="10">
        <f t="shared" si="1"/>
        <v>0</v>
      </c>
      <c r="J38" s="48"/>
      <c r="K38" s="48"/>
    </row>
    <row r="39" spans="1:11" ht="30" customHeight="1" thickBot="1" x14ac:dyDescent="0.25">
      <c r="A39" s="55" t="s">
        <v>105</v>
      </c>
      <c r="B39" s="47" t="s">
        <v>287</v>
      </c>
      <c r="C39" s="56">
        <v>70</v>
      </c>
      <c r="D39" s="57" t="s">
        <v>36</v>
      </c>
      <c r="E39" s="47"/>
      <c r="F39" s="47"/>
      <c r="G39" s="47"/>
      <c r="H39" s="10">
        <f t="shared" si="0"/>
        <v>0</v>
      </c>
      <c r="I39" s="10">
        <f t="shared" si="1"/>
        <v>0</v>
      </c>
      <c r="J39" s="48"/>
      <c r="K39" s="48"/>
    </row>
    <row r="40" spans="1:11" ht="30" customHeight="1" thickBot="1" x14ac:dyDescent="0.25">
      <c r="A40" s="55" t="s">
        <v>107</v>
      </c>
      <c r="B40" s="47" t="s">
        <v>288</v>
      </c>
      <c r="C40" s="64">
        <v>1220</v>
      </c>
      <c r="D40" s="57">
        <v>1</v>
      </c>
      <c r="E40" s="47"/>
      <c r="F40" s="47"/>
      <c r="G40" s="47"/>
      <c r="H40" s="10">
        <f t="shared" si="0"/>
        <v>0</v>
      </c>
      <c r="I40" s="10">
        <f t="shared" si="1"/>
        <v>0</v>
      </c>
      <c r="J40" s="48"/>
      <c r="K40" s="48"/>
    </row>
    <row r="41" spans="1:11" ht="30" customHeight="1" thickBot="1" x14ac:dyDescent="0.25">
      <c r="A41" s="55" t="s">
        <v>109</v>
      </c>
      <c r="B41" s="47" t="s">
        <v>289</v>
      </c>
      <c r="C41" s="56">
        <v>90</v>
      </c>
      <c r="D41" s="57">
        <v>1</v>
      </c>
      <c r="E41" s="47"/>
      <c r="F41" s="47"/>
      <c r="G41" s="47"/>
      <c r="H41" s="10">
        <f t="shared" si="0"/>
        <v>0</v>
      </c>
      <c r="I41" s="10">
        <f t="shared" si="1"/>
        <v>0</v>
      </c>
      <c r="J41" s="48"/>
      <c r="K41" s="48"/>
    </row>
    <row r="42" spans="1:11" ht="30" customHeight="1" thickBot="1" x14ac:dyDescent="0.25">
      <c r="A42" s="55" t="s">
        <v>111</v>
      </c>
      <c r="B42" s="47" t="s">
        <v>290</v>
      </c>
      <c r="C42" s="56">
        <v>63</v>
      </c>
      <c r="D42" s="57">
        <v>1</v>
      </c>
      <c r="E42" s="47"/>
      <c r="F42" s="47"/>
      <c r="G42" s="47"/>
      <c r="H42" s="10">
        <f t="shared" si="0"/>
        <v>0</v>
      </c>
      <c r="I42" s="10">
        <f t="shared" si="1"/>
        <v>0</v>
      </c>
      <c r="J42" s="48"/>
      <c r="K42" s="48"/>
    </row>
    <row r="43" spans="1:11" ht="30" customHeight="1" thickBot="1" x14ac:dyDescent="0.25">
      <c r="A43" s="55" t="s">
        <v>113</v>
      </c>
      <c r="B43" s="47" t="s">
        <v>291</v>
      </c>
      <c r="C43" s="56">
        <v>850</v>
      </c>
      <c r="D43" s="57">
        <v>1</v>
      </c>
      <c r="E43" s="47"/>
      <c r="F43" s="47"/>
      <c r="G43" s="47"/>
      <c r="H43" s="10">
        <f t="shared" si="0"/>
        <v>0</v>
      </c>
      <c r="I43" s="10">
        <f t="shared" si="1"/>
        <v>0</v>
      </c>
      <c r="J43" s="48"/>
      <c r="K43" s="48"/>
    </row>
    <row r="44" spans="1:11" ht="30" customHeight="1" thickBot="1" x14ac:dyDescent="0.25">
      <c r="A44" s="55" t="s">
        <v>115</v>
      </c>
      <c r="B44" s="47" t="s">
        <v>344</v>
      </c>
      <c r="C44" s="56">
        <v>300</v>
      </c>
      <c r="D44" s="55" t="s">
        <v>13</v>
      </c>
      <c r="E44" s="47"/>
      <c r="F44" s="47"/>
      <c r="G44" s="47"/>
      <c r="H44" s="10">
        <f t="shared" ref="H44:H46" si="2">C44*E44</f>
        <v>0</v>
      </c>
      <c r="I44" s="10">
        <f t="shared" ref="I44:I46" si="3">C44*G44</f>
        <v>0</v>
      </c>
      <c r="J44" s="48"/>
      <c r="K44" s="48"/>
    </row>
    <row r="45" spans="1:11" ht="30" customHeight="1" thickBot="1" x14ac:dyDescent="0.25">
      <c r="A45" s="55" t="s">
        <v>117</v>
      </c>
      <c r="B45" s="47" t="s">
        <v>345</v>
      </c>
      <c r="C45" s="56">
        <v>600</v>
      </c>
      <c r="D45" s="55" t="s">
        <v>13</v>
      </c>
      <c r="E45" s="47"/>
      <c r="F45" s="47"/>
      <c r="G45" s="47"/>
      <c r="H45" s="10">
        <f t="shared" si="2"/>
        <v>0</v>
      </c>
      <c r="I45" s="10">
        <f t="shared" si="3"/>
        <v>0</v>
      </c>
      <c r="J45" s="48"/>
      <c r="K45" s="48"/>
    </row>
    <row r="46" spans="1:11" ht="30" customHeight="1" thickBot="1" x14ac:dyDescent="0.25">
      <c r="A46" s="55" t="s">
        <v>119</v>
      </c>
      <c r="B46" s="47" t="s">
        <v>346</v>
      </c>
      <c r="C46" s="56">
        <v>48</v>
      </c>
      <c r="D46" s="55" t="s">
        <v>13</v>
      </c>
      <c r="E46" s="47"/>
      <c r="F46" s="47"/>
      <c r="G46" s="47"/>
      <c r="H46" s="2">
        <f t="shared" si="2"/>
        <v>0</v>
      </c>
      <c r="I46" s="2">
        <f t="shared" si="3"/>
        <v>0</v>
      </c>
      <c r="J46" s="48"/>
      <c r="K46" s="48"/>
    </row>
    <row r="47" spans="1:11" ht="30" customHeight="1" thickBot="1" x14ac:dyDescent="0.25">
      <c r="A47" s="55"/>
      <c r="B47" s="65" t="s">
        <v>50</v>
      </c>
      <c r="C47" s="56"/>
      <c r="D47" s="55"/>
      <c r="E47" s="47"/>
      <c r="F47" s="47"/>
      <c r="G47" s="47"/>
      <c r="H47" s="2">
        <f>SUM(H5:H46)</f>
        <v>0</v>
      </c>
      <c r="I47" s="2">
        <f>SUM(I5:I46)</f>
        <v>0</v>
      </c>
      <c r="J47" s="48"/>
      <c r="K47" s="48"/>
    </row>
  </sheetData>
  <mergeCells count="15">
    <mergeCell ref="A1:A4"/>
    <mergeCell ref="C1:C4"/>
    <mergeCell ref="D1:D4"/>
    <mergeCell ref="H1:H2"/>
    <mergeCell ref="K1:K2"/>
    <mergeCell ref="F3:F4"/>
    <mergeCell ref="G3:G4"/>
    <mergeCell ref="J3:J4"/>
    <mergeCell ref="K3:K4"/>
    <mergeCell ref="B1:B4"/>
    <mergeCell ref="E1:E2"/>
    <mergeCell ref="F1:F2"/>
    <mergeCell ref="G1:G2"/>
    <mergeCell ref="I1:I2"/>
    <mergeCell ref="J1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F5" sqref="F5"/>
    </sheetView>
  </sheetViews>
  <sheetFormatPr defaultColWidth="36.140625" defaultRowHeight="12.75" x14ac:dyDescent="0.2"/>
  <cols>
    <col min="1" max="1" width="6.42578125" style="19" customWidth="1"/>
    <col min="2" max="2" width="39.140625" style="19" customWidth="1"/>
    <col min="3" max="3" width="9.7109375" style="19" customWidth="1"/>
    <col min="4" max="4" width="10.28515625" style="19" customWidth="1"/>
    <col min="5" max="11" width="13.7109375" style="19" customWidth="1"/>
    <col min="12" max="16384" width="36.140625" style="19"/>
  </cols>
  <sheetData>
    <row r="1" spans="1:11" ht="17.25" customHeight="1" thickBot="1" x14ac:dyDescent="0.25">
      <c r="A1" s="78" t="s">
        <v>425</v>
      </c>
      <c r="B1" s="82" t="s">
        <v>51</v>
      </c>
      <c r="C1" s="78" t="s">
        <v>351</v>
      </c>
      <c r="D1" s="78" t="s">
        <v>353</v>
      </c>
      <c r="E1" s="78">
        <v>1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78">
        <v>7</v>
      </c>
    </row>
    <row r="2" spans="1:11" ht="4.5" hidden="1" customHeight="1" thickBot="1" x14ac:dyDescent="0.25">
      <c r="A2" s="80"/>
      <c r="B2" s="83"/>
      <c r="C2" s="80"/>
      <c r="D2" s="80"/>
      <c r="E2" s="79"/>
      <c r="F2" s="79"/>
      <c r="G2" s="79"/>
      <c r="H2" s="79"/>
      <c r="I2" s="79"/>
      <c r="J2" s="79"/>
      <c r="K2" s="79"/>
    </row>
    <row r="3" spans="1:11" ht="21.75" customHeight="1" x14ac:dyDescent="0.2">
      <c r="A3" s="80"/>
      <c r="B3" s="83"/>
      <c r="C3" s="80"/>
      <c r="D3" s="80"/>
      <c r="E3" s="18" t="s">
        <v>355</v>
      </c>
      <c r="F3" s="78" t="s">
        <v>2</v>
      </c>
      <c r="G3" s="78" t="s">
        <v>3</v>
      </c>
      <c r="H3" s="13" t="s">
        <v>430</v>
      </c>
      <c r="I3" s="11" t="s">
        <v>356</v>
      </c>
      <c r="J3" s="78" t="s">
        <v>6</v>
      </c>
      <c r="K3" s="78" t="s">
        <v>7</v>
      </c>
    </row>
    <row r="4" spans="1:11" ht="13.5" customHeight="1" thickBot="1" x14ac:dyDescent="0.25">
      <c r="A4" s="79"/>
      <c r="B4" s="84"/>
      <c r="C4" s="79"/>
      <c r="D4" s="79"/>
      <c r="E4" s="21" t="s">
        <v>354</v>
      </c>
      <c r="F4" s="79"/>
      <c r="G4" s="79"/>
      <c r="H4" s="15" t="s">
        <v>124</v>
      </c>
      <c r="I4" s="12" t="s">
        <v>124</v>
      </c>
      <c r="J4" s="79"/>
      <c r="K4" s="79"/>
    </row>
    <row r="5" spans="1:11" ht="30" customHeight="1" thickBot="1" x14ac:dyDescent="0.25">
      <c r="A5" s="22" t="s">
        <v>8</v>
      </c>
      <c r="B5" s="17" t="s">
        <v>62</v>
      </c>
      <c r="C5" s="23">
        <v>180</v>
      </c>
      <c r="D5" s="18" t="s">
        <v>36</v>
      </c>
      <c r="E5" s="17"/>
      <c r="F5" s="17"/>
      <c r="G5" s="17"/>
      <c r="H5" s="14">
        <f>C5*E5</f>
        <v>0</v>
      </c>
      <c r="I5" s="10">
        <f>C5*G5</f>
        <v>0</v>
      </c>
      <c r="J5" s="24"/>
      <c r="K5" s="24"/>
    </row>
    <row r="6" spans="1:11" ht="30" customHeight="1" thickBot="1" x14ac:dyDescent="0.25">
      <c r="A6" s="22" t="s">
        <v>10</v>
      </c>
      <c r="B6" s="17" t="s">
        <v>63</v>
      </c>
      <c r="C6" s="23">
        <v>80</v>
      </c>
      <c r="D6" s="18" t="s">
        <v>36</v>
      </c>
      <c r="E6" s="17"/>
      <c r="F6" s="17"/>
      <c r="G6" s="17"/>
      <c r="H6" s="14">
        <f t="shared" ref="H6:H47" si="0">C6*E6</f>
        <v>0</v>
      </c>
      <c r="I6" s="14">
        <f t="shared" ref="I6:I47" si="1">C6*G6</f>
        <v>0</v>
      </c>
      <c r="J6" s="24"/>
      <c r="K6" s="24"/>
    </row>
    <row r="7" spans="1:11" ht="30" customHeight="1" thickBot="1" x14ac:dyDescent="0.25">
      <c r="A7" s="22" t="s">
        <v>12</v>
      </c>
      <c r="B7" s="17" t="s">
        <v>64</v>
      </c>
      <c r="C7" s="23">
        <v>420</v>
      </c>
      <c r="D7" s="18" t="s">
        <v>36</v>
      </c>
      <c r="E7" s="17"/>
      <c r="F7" s="17"/>
      <c r="G7" s="17"/>
      <c r="H7" s="14">
        <f t="shared" si="0"/>
        <v>0</v>
      </c>
      <c r="I7" s="14">
        <f t="shared" si="1"/>
        <v>0</v>
      </c>
      <c r="J7" s="24"/>
      <c r="K7" s="24"/>
    </row>
    <row r="8" spans="1:11" ht="30" customHeight="1" thickBot="1" x14ac:dyDescent="0.25">
      <c r="A8" s="22" t="s">
        <v>14</v>
      </c>
      <c r="B8" s="17" t="s">
        <v>65</v>
      </c>
      <c r="C8" s="23">
        <v>180</v>
      </c>
      <c r="D8" s="18" t="s">
        <v>36</v>
      </c>
      <c r="E8" s="17"/>
      <c r="F8" s="17"/>
      <c r="G8" s="17"/>
      <c r="H8" s="14">
        <f t="shared" si="0"/>
        <v>0</v>
      </c>
      <c r="I8" s="14">
        <f t="shared" si="1"/>
        <v>0</v>
      </c>
      <c r="J8" s="24"/>
      <c r="K8" s="24"/>
    </row>
    <row r="9" spans="1:11" ht="30" customHeight="1" thickBot="1" x14ac:dyDescent="0.25">
      <c r="A9" s="22" t="s">
        <v>15</v>
      </c>
      <c r="B9" s="17" t="s">
        <v>66</v>
      </c>
      <c r="C9" s="23">
        <v>120</v>
      </c>
      <c r="D9" s="18" t="s">
        <v>36</v>
      </c>
      <c r="E9" s="17"/>
      <c r="F9" s="17"/>
      <c r="G9" s="17"/>
      <c r="H9" s="14">
        <f t="shared" si="0"/>
        <v>0</v>
      </c>
      <c r="I9" s="14">
        <f t="shared" si="1"/>
        <v>0</v>
      </c>
      <c r="J9" s="24"/>
      <c r="K9" s="24"/>
    </row>
    <row r="10" spans="1:11" ht="30" customHeight="1" thickBot="1" x14ac:dyDescent="0.25">
      <c r="A10" s="22" t="s">
        <v>16</v>
      </c>
      <c r="B10" s="17" t="s">
        <v>67</v>
      </c>
      <c r="C10" s="23">
        <v>120</v>
      </c>
      <c r="D10" s="18" t="s">
        <v>36</v>
      </c>
      <c r="E10" s="17"/>
      <c r="F10" s="17"/>
      <c r="G10" s="17"/>
      <c r="H10" s="14">
        <f t="shared" si="0"/>
        <v>0</v>
      </c>
      <c r="I10" s="14">
        <f t="shared" si="1"/>
        <v>0</v>
      </c>
      <c r="J10" s="24"/>
      <c r="K10" s="24"/>
    </row>
    <row r="11" spans="1:11" ht="30" customHeight="1" thickBot="1" x14ac:dyDescent="0.25">
      <c r="A11" s="22" t="s">
        <v>17</v>
      </c>
      <c r="B11" s="17" t="s">
        <v>68</v>
      </c>
      <c r="C11" s="23">
        <v>300</v>
      </c>
      <c r="D11" s="18" t="s">
        <v>36</v>
      </c>
      <c r="E11" s="17"/>
      <c r="F11" s="17"/>
      <c r="G11" s="17"/>
      <c r="H11" s="14">
        <f t="shared" si="0"/>
        <v>0</v>
      </c>
      <c r="I11" s="14">
        <f t="shared" si="1"/>
        <v>0</v>
      </c>
      <c r="J11" s="24"/>
      <c r="K11" s="24"/>
    </row>
    <row r="12" spans="1:11" ht="30" customHeight="1" thickBot="1" x14ac:dyDescent="0.25">
      <c r="A12" s="22" t="s">
        <v>18</v>
      </c>
      <c r="B12" s="17" t="s">
        <v>69</v>
      </c>
      <c r="C12" s="23">
        <v>90</v>
      </c>
      <c r="D12" s="18" t="s">
        <v>36</v>
      </c>
      <c r="E12" s="17"/>
      <c r="F12" s="17"/>
      <c r="G12" s="17"/>
      <c r="H12" s="14">
        <f t="shared" si="0"/>
        <v>0</v>
      </c>
      <c r="I12" s="14">
        <f t="shared" si="1"/>
        <v>0</v>
      </c>
      <c r="J12" s="24"/>
      <c r="K12" s="24"/>
    </row>
    <row r="13" spans="1:11" ht="30" customHeight="1" thickBot="1" x14ac:dyDescent="0.25">
      <c r="A13" s="22" t="s">
        <v>20</v>
      </c>
      <c r="B13" s="17" t="s">
        <v>70</v>
      </c>
      <c r="C13" s="23">
        <v>20</v>
      </c>
      <c r="D13" s="18" t="s">
        <v>36</v>
      </c>
      <c r="E13" s="17"/>
      <c r="F13" s="17"/>
      <c r="G13" s="17"/>
      <c r="H13" s="14">
        <f t="shared" si="0"/>
        <v>0</v>
      </c>
      <c r="I13" s="14">
        <f t="shared" si="1"/>
        <v>0</v>
      </c>
      <c r="J13" s="25"/>
      <c r="K13" s="25"/>
    </row>
    <row r="14" spans="1:11" ht="30" customHeight="1" thickBot="1" x14ac:dyDescent="0.25">
      <c r="A14" s="22" t="s">
        <v>21</v>
      </c>
      <c r="B14" s="17" t="s">
        <v>71</v>
      </c>
      <c r="C14" s="23">
        <v>280</v>
      </c>
      <c r="D14" s="18" t="s">
        <v>36</v>
      </c>
      <c r="E14" s="17"/>
      <c r="F14" s="17"/>
      <c r="G14" s="17"/>
      <c r="H14" s="14">
        <f t="shared" si="0"/>
        <v>0</v>
      </c>
      <c r="I14" s="14">
        <f t="shared" si="1"/>
        <v>0</v>
      </c>
      <c r="J14" s="24"/>
      <c r="K14" s="24"/>
    </row>
    <row r="15" spans="1:11" ht="30" customHeight="1" thickBot="1" x14ac:dyDescent="0.25">
      <c r="A15" s="22" t="s">
        <v>23</v>
      </c>
      <c r="B15" s="17" t="s">
        <v>72</v>
      </c>
      <c r="C15" s="23">
        <v>120</v>
      </c>
      <c r="D15" s="18" t="s">
        <v>36</v>
      </c>
      <c r="E15" s="17"/>
      <c r="F15" s="17"/>
      <c r="G15" s="17"/>
      <c r="H15" s="14">
        <f t="shared" si="0"/>
        <v>0</v>
      </c>
      <c r="I15" s="14">
        <f t="shared" si="1"/>
        <v>0</v>
      </c>
      <c r="J15" s="24"/>
      <c r="K15" s="24"/>
    </row>
    <row r="16" spans="1:11" ht="30" customHeight="1" thickBot="1" x14ac:dyDescent="0.25">
      <c r="A16" s="22" t="s">
        <v>25</v>
      </c>
      <c r="B16" s="17" t="s">
        <v>73</v>
      </c>
      <c r="C16" s="23">
        <v>30</v>
      </c>
      <c r="D16" s="18" t="s">
        <v>36</v>
      </c>
      <c r="E16" s="17"/>
      <c r="F16" s="17"/>
      <c r="G16" s="17"/>
      <c r="H16" s="14">
        <f t="shared" si="0"/>
        <v>0</v>
      </c>
      <c r="I16" s="14">
        <f t="shared" si="1"/>
        <v>0</v>
      </c>
      <c r="J16" s="24"/>
      <c r="K16" s="24"/>
    </row>
    <row r="17" spans="1:11" ht="30" customHeight="1" thickBot="1" x14ac:dyDescent="0.25">
      <c r="A17" s="22" t="s">
        <v>27</v>
      </c>
      <c r="B17" s="17" t="s">
        <v>74</v>
      </c>
      <c r="C17" s="23">
        <v>380</v>
      </c>
      <c r="D17" s="18" t="s">
        <v>36</v>
      </c>
      <c r="E17" s="17"/>
      <c r="F17" s="17"/>
      <c r="G17" s="17"/>
      <c r="H17" s="14">
        <f t="shared" si="0"/>
        <v>0</v>
      </c>
      <c r="I17" s="14">
        <f t="shared" si="1"/>
        <v>0</v>
      </c>
      <c r="J17" s="24"/>
      <c r="K17" s="24"/>
    </row>
    <row r="18" spans="1:11" ht="30" customHeight="1" thickBot="1" x14ac:dyDescent="0.25">
      <c r="A18" s="22" t="s">
        <v>29</v>
      </c>
      <c r="B18" s="17" t="s">
        <v>75</v>
      </c>
      <c r="C18" s="23">
        <v>50</v>
      </c>
      <c r="D18" s="18" t="s">
        <v>36</v>
      </c>
      <c r="E18" s="17"/>
      <c r="F18" s="17"/>
      <c r="G18" s="17"/>
      <c r="H18" s="14">
        <f t="shared" si="0"/>
        <v>0</v>
      </c>
      <c r="I18" s="14">
        <f t="shared" si="1"/>
        <v>0</v>
      </c>
      <c r="J18" s="24"/>
      <c r="K18" s="24"/>
    </row>
    <row r="19" spans="1:11" ht="30" customHeight="1" thickBot="1" x14ac:dyDescent="0.25">
      <c r="A19" s="22" t="s">
        <v>31</v>
      </c>
      <c r="B19" s="17" t="s">
        <v>76</v>
      </c>
      <c r="C19" s="23">
        <v>30</v>
      </c>
      <c r="D19" s="18" t="s">
        <v>36</v>
      </c>
      <c r="E19" s="17"/>
      <c r="F19" s="17"/>
      <c r="G19" s="17"/>
      <c r="H19" s="14">
        <f t="shared" si="0"/>
        <v>0</v>
      </c>
      <c r="I19" s="14">
        <f t="shared" si="1"/>
        <v>0</v>
      </c>
      <c r="J19" s="24"/>
      <c r="K19" s="24"/>
    </row>
    <row r="20" spans="1:11" ht="30" customHeight="1" thickBot="1" x14ac:dyDescent="0.25">
      <c r="A20" s="66" t="s">
        <v>32</v>
      </c>
      <c r="B20" s="2" t="s">
        <v>77</v>
      </c>
      <c r="C20" s="6">
        <v>280</v>
      </c>
      <c r="D20" s="4" t="s">
        <v>36</v>
      </c>
      <c r="E20" s="2"/>
      <c r="F20" s="2"/>
      <c r="G20" s="2"/>
      <c r="H20" s="14">
        <f t="shared" si="0"/>
        <v>0</v>
      </c>
      <c r="I20" s="14">
        <f t="shared" si="1"/>
        <v>0</v>
      </c>
      <c r="J20" s="2"/>
      <c r="K20" s="2"/>
    </row>
    <row r="21" spans="1:11" ht="29.25" customHeight="1" thickBot="1" x14ac:dyDescent="0.25">
      <c r="A21" s="66">
        <v>17</v>
      </c>
      <c r="B21" s="2" t="s">
        <v>78</v>
      </c>
      <c r="C21" s="6">
        <v>65</v>
      </c>
      <c r="D21" s="4" t="s">
        <v>36</v>
      </c>
      <c r="E21" s="2"/>
      <c r="F21" s="2"/>
      <c r="G21" s="2"/>
      <c r="H21" s="14">
        <f t="shared" si="0"/>
        <v>0</v>
      </c>
      <c r="I21" s="14">
        <f t="shared" si="1"/>
        <v>0</v>
      </c>
      <c r="J21" s="2"/>
      <c r="K21" s="2"/>
    </row>
    <row r="22" spans="1:11" ht="29.25" customHeight="1" thickBot="1" x14ac:dyDescent="0.25">
      <c r="A22" s="22" t="s">
        <v>34</v>
      </c>
      <c r="B22" s="17" t="s">
        <v>79</v>
      </c>
      <c r="C22" s="23">
        <v>200</v>
      </c>
      <c r="D22" s="18" t="s">
        <v>36</v>
      </c>
      <c r="E22" s="17"/>
      <c r="F22" s="17"/>
      <c r="G22" s="17"/>
      <c r="H22" s="14">
        <f t="shared" si="0"/>
        <v>0</v>
      </c>
      <c r="I22" s="14">
        <f t="shared" si="1"/>
        <v>0</v>
      </c>
      <c r="J22" s="24"/>
      <c r="K22" s="24"/>
    </row>
    <row r="23" spans="1:11" ht="29.25" customHeight="1" thickBot="1" x14ac:dyDescent="0.25">
      <c r="A23" s="29" t="s">
        <v>37</v>
      </c>
      <c r="B23" s="30" t="s">
        <v>80</v>
      </c>
      <c r="C23" s="31">
        <v>950</v>
      </c>
      <c r="D23" s="32" t="s">
        <v>36</v>
      </c>
      <c r="E23" s="30"/>
      <c r="F23" s="30"/>
      <c r="G23" s="30"/>
      <c r="H23" s="14">
        <f t="shared" si="0"/>
        <v>0</v>
      </c>
      <c r="I23" s="14">
        <f t="shared" si="1"/>
        <v>0</v>
      </c>
      <c r="J23" s="33"/>
      <c r="K23" s="33"/>
    </row>
    <row r="24" spans="1:11" ht="30" customHeight="1" thickBot="1" x14ac:dyDescent="0.25">
      <c r="A24" s="34" t="s">
        <v>39</v>
      </c>
      <c r="B24" s="17" t="s">
        <v>81</v>
      </c>
      <c r="C24" s="23">
        <v>10</v>
      </c>
      <c r="D24" s="18" t="s">
        <v>36</v>
      </c>
      <c r="E24" s="17"/>
      <c r="F24" s="17"/>
      <c r="G24" s="17"/>
      <c r="H24" s="14">
        <f t="shared" si="0"/>
        <v>0</v>
      </c>
      <c r="I24" s="14">
        <f t="shared" si="1"/>
        <v>0</v>
      </c>
      <c r="J24" s="24"/>
      <c r="K24" s="24"/>
    </row>
    <row r="25" spans="1:11" ht="30" customHeight="1" thickBot="1" x14ac:dyDescent="0.25">
      <c r="A25" s="34" t="s">
        <v>41</v>
      </c>
      <c r="B25" s="17" t="s">
        <v>82</v>
      </c>
      <c r="C25" s="23">
        <v>15</v>
      </c>
      <c r="D25" s="18" t="s">
        <v>36</v>
      </c>
      <c r="E25" s="17"/>
      <c r="F25" s="17"/>
      <c r="G25" s="17"/>
      <c r="H25" s="14">
        <f t="shared" si="0"/>
        <v>0</v>
      </c>
      <c r="I25" s="14">
        <f t="shared" si="1"/>
        <v>0</v>
      </c>
      <c r="J25" s="24"/>
      <c r="K25" s="24"/>
    </row>
    <row r="26" spans="1:11" ht="30" customHeight="1" thickBot="1" x14ac:dyDescent="0.25">
      <c r="A26" s="34" t="s">
        <v>43</v>
      </c>
      <c r="B26" s="17" t="s">
        <v>83</v>
      </c>
      <c r="C26" s="23">
        <v>10</v>
      </c>
      <c r="D26" s="18" t="s">
        <v>36</v>
      </c>
      <c r="E26" s="17"/>
      <c r="F26" s="17"/>
      <c r="G26" s="17"/>
      <c r="H26" s="14">
        <f t="shared" si="0"/>
        <v>0</v>
      </c>
      <c r="I26" s="14">
        <f t="shared" si="1"/>
        <v>0</v>
      </c>
      <c r="J26" s="24"/>
      <c r="K26" s="24"/>
    </row>
    <row r="27" spans="1:11" ht="30" customHeight="1" thickBot="1" x14ac:dyDescent="0.25">
      <c r="A27" s="34" t="s">
        <v>45</v>
      </c>
      <c r="B27" s="17" t="s">
        <v>84</v>
      </c>
      <c r="C27" s="23">
        <v>50</v>
      </c>
      <c r="D27" s="18" t="s">
        <v>36</v>
      </c>
      <c r="E27" s="17"/>
      <c r="F27" s="17"/>
      <c r="G27" s="17"/>
      <c r="H27" s="14">
        <f t="shared" si="0"/>
        <v>0</v>
      </c>
      <c r="I27" s="14">
        <f t="shared" si="1"/>
        <v>0</v>
      </c>
      <c r="J27" s="24"/>
      <c r="K27" s="24"/>
    </row>
    <row r="28" spans="1:11" ht="30" customHeight="1" thickBot="1" x14ac:dyDescent="0.25">
      <c r="A28" s="34" t="s">
        <v>47</v>
      </c>
      <c r="B28" s="17" t="s">
        <v>85</v>
      </c>
      <c r="C28" s="23">
        <v>60</v>
      </c>
      <c r="D28" s="18" t="s">
        <v>36</v>
      </c>
      <c r="E28" s="17"/>
      <c r="F28" s="17"/>
      <c r="G28" s="17"/>
      <c r="H28" s="14">
        <f t="shared" si="0"/>
        <v>0</v>
      </c>
      <c r="I28" s="14">
        <f t="shared" si="1"/>
        <v>0</v>
      </c>
      <c r="J28" s="24"/>
      <c r="K28" s="24"/>
    </row>
    <row r="29" spans="1:11" ht="30" customHeight="1" thickBot="1" x14ac:dyDescent="0.25">
      <c r="A29" s="35" t="s">
        <v>49</v>
      </c>
      <c r="B29" s="36" t="s">
        <v>86</v>
      </c>
      <c r="C29" s="37">
        <v>20</v>
      </c>
      <c r="D29" s="62" t="s">
        <v>36</v>
      </c>
      <c r="E29" s="17"/>
      <c r="F29" s="17"/>
      <c r="G29" s="17"/>
      <c r="H29" s="14">
        <f t="shared" si="0"/>
        <v>0</v>
      </c>
      <c r="I29" s="14">
        <f t="shared" si="1"/>
        <v>0</v>
      </c>
      <c r="J29" s="24"/>
      <c r="K29" s="24"/>
    </row>
    <row r="30" spans="1:11" ht="30" customHeight="1" thickBot="1" x14ac:dyDescent="0.25">
      <c r="A30" s="35" t="s">
        <v>87</v>
      </c>
      <c r="B30" s="36" t="s">
        <v>88</v>
      </c>
      <c r="C30" s="37">
        <v>620</v>
      </c>
      <c r="D30" s="62" t="s">
        <v>36</v>
      </c>
      <c r="E30" s="17"/>
      <c r="F30" s="17"/>
      <c r="G30" s="17"/>
      <c r="H30" s="14">
        <f t="shared" si="0"/>
        <v>0</v>
      </c>
      <c r="I30" s="14">
        <f t="shared" si="1"/>
        <v>0</v>
      </c>
      <c r="J30" s="24"/>
      <c r="K30" s="24"/>
    </row>
    <row r="31" spans="1:11" ht="30" customHeight="1" thickBot="1" x14ac:dyDescent="0.25">
      <c r="A31" s="34" t="s">
        <v>89</v>
      </c>
      <c r="B31" s="17" t="s">
        <v>90</v>
      </c>
      <c r="C31" s="23">
        <v>50</v>
      </c>
      <c r="D31" s="18" t="s">
        <v>36</v>
      </c>
      <c r="E31" s="17"/>
      <c r="F31" s="17"/>
      <c r="G31" s="17"/>
      <c r="H31" s="14">
        <f t="shared" si="0"/>
        <v>0</v>
      </c>
      <c r="I31" s="14">
        <f t="shared" si="1"/>
        <v>0</v>
      </c>
      <c r="J31" s="24"/>
      <c r="K31" s="24"/>
    </row>
    <row r="32" spans="1:11" ht="30" customHeight="1" thickBot="1" x14ac:dyDescent="0.25">
      <c r="A32" s="34" t="s">
        <v>91</v>
      </c>
      <c r="B32" s="17" t="s">
        <v>92</v>
      </c>
      <c r="C32" s="23">
        <v>120</v>
      </c>
      <c r="D32" s="18" t="s">
        <v>36</v>
      </c>
      <c r="E32" s="17"/>
      <c r="F32" s="17"/>
      <c r="G32" s="17"/>
      <c r="H32" s="14">
        <f t="shared" si="0"/>
        <v>0</v>
      </c>
      <c r="I32" s="14">
        <f t="shared" si="1"/>
        <v>0</v>
      </c>
      <c r="J32" s="24"/>
      <c r="K32" s="24"/>
    </row>
    <row r="33" spans="1:11" ht="30" customHeight="1" thickBot="1" x14ac:dyDescent="0.25">
      <c r="A33" s="34" t="s">
        <v>93</v>
      </c>
      <c r="B33" s="17" t="s">
        <v>94</v>
      </c>
      <c r="C33" s="23">
        <v>85</v>
      </c>
      <c r="D33" s="18" t="s">
        <v>36</v>
      </c>
      <c r="E33" s="17"/>
      <c r="F33" s="17"/>
      <c r="G33" s="17"/>
      <c r="H33" s="14">
        <f t="shared" si="0"/>
        <v>0</v>
      </c>
      <c r="I33" s="14">
        <f t="shared" si="1"/>
        <v>0</v>
      </c>
      <c r="J33" s="24"/>
      <c r="K33" s="24"/>
    </row>
    <row r="34" spans="1:11" ht="30" customHeight="1" thickBot="1" x14ac:dyDescent="0.25">
      <c r="A34" s="34" t="s">
        <v>95</v>
      </c>
      <c r="B34" s="17" t="s">
        <v>96</v>
      </c>
      <c r="C34" s="23">
        <v>90</v>
      </c>
      <c r="D34" s="18" t="s">
        <v>36</v>
      </c>
      <c r="E34" s="17"/>
      <c r="F34" s="17"/>
      <c r="G34" s="17"/>
      <c r="H34" s="14">
        <f t="shared" si="0"/>
        <v>0</v>
      </c>
      <c r="I34" s="14">
        <f t="shared" si="1"/>
        <v>0</v>
      </c>
      <c r="J34" s="24"/>
      <c r="K34" s="24"/>
    </row>
    <row r="35" spans="1:11" ht="30" customHeight="1" thickBot="1" x14ac:dyDescent="0.25">
      <c r="A35" s="34" t="s">
        <v>97</v>
      </c>
      <c r="B35" s="17" t="s">
        <v>98</v>
      </c>
      <c r="C35" s="23">
        <v>10</v>
      </c>
      <c r="D35" s="18" t="s">
        <v>36</v>
      </c>
      <c r="E35" s="17"/>
      <c r="F35" s="17"/>
      <c r="G35" s="17"/>
      <c r="H35" s="14">
        <f t="shared" si="0"/>
        <v>0</v>
      </c>
      <c r="I35" s="14">
        <f t="shared" si="1"/>
        <v>0</v>
      </c>
      <c r="J35" s="24"/>
      <c r="K35" s="24"/>
    </row>
    <row r="36" spans="1:11" ht="30" customHeight="1" thickBot="1" x14ac:dyDescent="0.25">
      <c r="A36" s="34" t="s">
        <v>99</v>
      </c>
      <c r="B36" s="17" t="s">
        <v>100</v>
      </c>
      <c r="C36" s="23">
        <v>100</v>
      </c>
      <c r="D36" s="18" t="s">
        <v>36</v>
      </c>
      <c r="E36" s="17"/>
      <c r="F36" s="17"/>
      <c r="G36" s="17"/>
      <c r="H36" s="14">
        <f t="shared" si="0"/>
        <v>0</v>
      </c>
      <c r="I36" s="14">
        <f t="shared" si="1"/>
        <v>0</v>
      </c>
      <c r="J36" s="24"/>
      <c r="K36" s="24"/>
    </row>
    <row r="37" spans="1:11" ht="30" customHeight="1" thickBot="1" x14ac:dyDescent="0.25">
      <c r="A37" s="34" t="s">
        <v>101</v>
      </c>
      <c r="B37" s="17" t="s">
        <v>102</v>
      </c>
      <c r="C37" s="23">
        <v>50</v>
      </c>
      <c r="D37" s="18" t="s">
        <v>36</v>
      </c>
      <c r="E37" s="17"/>
      <c r="F37" s="17"/>
      <c r="G37" s="17"/>
      <c r="H37" s="14">
        <f t="shared" si="0"/>
        <v>0</v>
      </c>
      <c r="I37" s="14">
        <f t="shared" si="1"/>
        <v>0</v>
      </c>
      <c r="J37" s="24"/>
      <c r="K37" s="24"/>
    </row>
    <row r="38" spans="1:11" ht="30" customHeight="1" thickBot="1" x14ac:dyDescent="0.25">
      <c r="A38" s="34" t="s">
        <v>103</v>
      </c>
      <c r="B38" s="17" t="s">
        <v>104</v>
      </c>
      <c r="C38" s="23">
        <v>140</v>
      </c>
      <c r="D38" s="18" t="s">
        <v>36</v>
      </c>
      <c r="E38" s="17"/>
      <c r="F38" s="17"/>
      <c r="G38" s="17"/>
      <c r="H38" s="14">
        <f t="shared" si="0"/>
        <v>0</v>
      </c>
      <c r="I38" s="14">
        <f t="shared" si="1"/>
        <v>0</v>
      </c>
      <c r="J38" s="24"/>
      <c r="K38" s="24"/>
    </row>
    <row r="39" spans="1:11" ht="30" customHeight="1" thickBot="1" x14ac:dyDescent="0.25">
      <c r="A39" s="35" t="s">
        <v>105</v>
      </c>
      <c r="B39" s="36" t="s">
        <v>106</v>
      </c>
      <c r="C39" s="37">
        <v>60</v>
      </c>
      <c r="D39" s="62" t="s">
        <v>36</v>
      </c>
      <c r="E39" s="17"/>
      <c r="F39" s="17"/>
      <c r="G39" s="17"/>
      <c r="H39" s="14">
        <f t="shared" si="0"/>
        <v>0</v>
      </c>
      <c r="I39" s="14">
        <f t="shared" si="1"/>
        <v>0</v>
      </c>
      <c r="J39" s="24"/>
      <c r="K39" s="24"/>
    </row>
    <row r="40" spans="1:11" ht="30" customHeight="1" thickBot="1" x14ac:dyDescent="0.25">
      <c r="A40" s="34" t="s">
        <v>107</v>
      </c>
      <c r="B40" s="17" t="s">
        <v>108</v>
      </c>
      <c r="C40" s="23">
        <v>90</v>
      </c>
      <c r="D40" s="18" t="s">
        <v>36</v>
      </c>
      <c r="E40" s="17"/>
      <c r="F40" s="17"/>
      <c r="G40" s="17"/>
      <c r="H40" s="14">
        <f t="shared" si="0"/>
        <v>0</v>
      </c>
      <c r="I40" s="14">
        <f t="shared" si="1"/>
        <v>0</v>
      </c>
      <c r="J40" s="24"/>
      <c r="K40" s="24"/>
    </row>
    <row r="41" spans="1:11" ht="30" customHeight="1" thickBot="1" x14ac:dyDescent="0.25">
      <c r="A41" s="34" t="s">
        <v>109</v>
      </c>
      <c r="B41" s="17" t="s">
        <v>110</v>
      </c>
      <c r="C41" s="23">
        <v>30</v>
      </c>
      <c r="D41" s="18" t="s">
        <v>36</v>
      </c>
      <c r="E41" s="17"/>
      <c r="F41" s="17"/>
      <c r="G41" s="17"/>
      <c r="H41" s="14">
        <f t="shared" si="0"/>
        <v>0</v>
      </c>
      <c r="I41" s="14">
        <f t="shared" si="1"/>
        <v>0</v>
      </c>
      <c r="J41" s="24"/>
      <c r="K41" s="24"/>
    </row>
    <row r="42" spans="1:11" ht="30" customHeight="1" thickBot="1" x14ac:dyDescent="0.25">
      <c r="A42" s="34" t="s">
        <v>111</v>
      </c>
      <c r="B42" s="17" t="s">
        <v>112</v>
      </c>
      <c r="C42" s="23">
        <v>20</v>
      </c>
      <c r="D42" s="18" t="s">
        <v>36</v>
      </c>
      <c r="E42" s="17"/>
      <c r="F42" s="17"/>
      <c r="G42" s="17"/>
      <c r="H42" s="14">
        <f t="shared" si="0"/>
        <v>0</v>
      </c>
      <c r="I42" s="14">
        <f t="shared" si="1"/>
        <v>0</v>
      </c>
      <c r="J42" s="24"/>
      <c r="K42" s="24"/>
    </row>
    <row r="43" spans="1:11" ht="30" customHeight="1" thickBot="1" x14ac:dyDescent="0.25">
      <c r="A43" s="34" t="s">
        <v>113</v>
      </c>
      <c r="B43" s="17" t="s">
        <v>114</v>
      </c>
      <c r="C43" s="23">
        <v>30</v>
      </c>
      <c r="D43" s="18" t="s">
        <v>36</v>
      </c>
      <c r="E43" s="17"/>
      <c r="F43" s="17"/>
      <c r="G43" s="17"/>
      <c r="H43" s="14">
        <f t="shared" si="0"/>
        <v>0</v>
      </c>
      <c r="I43" s="14">
        <f t="shared" si="1"/>
        <v>0</v>
      </c>
      <c r="J43" s="24"/>
      <c r="K43" s="24"/>
    </row>
    <row r="44" spans="1:11" ht="30" customHeight="1" thickBot="1" x14ac:dyDescent="0.25">
      <c r="A44" s="35" t="s">
        <v>115</v>
      </c>
      <c r="B44" s="36" t="s">
        <v>116</v>
      </c>
      <c r="C44" s="37">
        <v>75</v>
      </c>
      <c r="D44" s="62" t="s">
        <v>36</v>
      </c>
      <c r="E44" s="17"/>
      <c r="F44" s="17"/>
      <c r="G44" s="17"/>
      <c r="H44" s="14">
        <f t="shared" si="0"/>
        <v>0</v>
      </c>
      <c r="I44" s="14">
        <f t="shared" si="1"/>
        <v>0</v>
      </c>
      <c r="J44" s="24"/>
      <c r="K44" s="24"/>
    </row>
    <row r="45" spans="1:11" ht="30" customHeight="1" thickBot="1" x14ac:dyDescent="0.25">
      <c r="A45" s="34" t="s">
        <v>117</v>
      </c>
      <c r="B45" s="17" t="s">
        <v>118</v>
      </c>
      <c r="C45" s="23">
        <v>20</v>
      </c>
      <c r="D45" s="18" t="s">
        <v>36</v>
      </c>
      <c r="E45" s="17"/>
      <c r="F45" s="17"/>
      <c r="G45" s="17"/>
      <c r="H45" s="14">
        <f t="shared" si="0"/>
        <v>0</v>
      </c>
      <c r="I45" s="14">
        <f t="shared" si="1"/>
        <v>0</v>
      </c>
      <c r="J45" s="24"/>
      <c r="K45" s="24"/>
    </row>
    <row r="46" spans="1:11" ht="30" customHeight="1" thickBot="1" x14ac:dyDescent="0.25">
      <c r="A46" s="34" t="s">
        <v>119</v>
      </c>
      <c r="B46" s="17" t="s">
        <v>120</v>
      </c>
      <c r="C46" s="23">
        <v>110</v>
      </c>
      <c r="D46" s="18" t="s">
        <v>36</v>
      </c>
      <c r="E46" s="17"/>
      <c r="F46" s="17"/>
      <c r="G46" s="17"/>
      <c r="H46" s="14">
        <f t="shared" si="0"/>
        <v>0</v>
      </c>
      <c r="I46" s="14">
        <f t="shared" si="1"/>
        <v>0</v>
      </c>
      <c r="J46" s="24"/>
      <c r="K46" s="24"/>
    </row>
    <row r="47" spans="1:11" ht="30" customHeight="1" thickBot="1" x14ac:dyDescent="0.25">
      <c r="A47" s="34" t="s">
        <v>121</v>
      </c>
      <c r="B47" s="17" t="s">
        <v>122</v>
      </c>
      <c r="C47" s="23">
        <v>10</v>
      </c>
      <c r="D47" s="18" t="s">
        <v>36</v>
      </c>
      <c r="E47" s="17"/>
      <c r="F47" s="17"/>
      <c r="G47" s="17"/>
      <c r="H47" s="14">
        <f t="shared" si="0"/>
        <v>0</v>
      </c>
      <c r="I47" s="14">
        <f t="shared" si="1"/>
        <v>0</v>
      </c>
      <c r="J47" s="24"/>
      <c r="K47" s="24"/>
    </row>
    <row r="48" spans="1:11" ht="30" customHeight="1" thickBot="1" x14ac:dyDescent="0.25">
      <c r="A48" s="38"/>
      <c r="B48" s="41" t="s">
        <v>50</v>
      </c>
      <c r="C48" s="38"/>
      <c r="D48" s="38"/>
      <c r="E48" s="38"/>
      <c r="F48" s="38"/>
      <c r="G48" s="38"/>
      <c r="H48" s="39">
        <f>SUM(H5:H47)</f>
        <v>0</v>
      </c>
      <c r="I48" s="39">
        <f>SUM(I5:I47)</f>
        <v>0</v>
      </c>
      <c r="J48" s="40"/>
      <c r="K48" s="40"/>
    </row>
  </sheetData>
  <mergeCells count="15">
    <mergeCell ref="A1:A4"/>
    <mergeCell ref="C1:C4"/>
    <mergeCell ref="D1:D4"/>
    <mergeCell ref="K1:K2"/>
    <mergeCell ref="F3:F4"/>
    <mergeCell ref="G3:G4"/>
    <mergeCell ref="J3:J4"/>
    <mergeCell ref="K3:K4"/>
    <mergeCell ref="B1:B4"/>
    <mergeCell ref="E1:E2"/>
    <mergeCell ref="F1:F2"/>
    <mergeCell ref="G1:G2"/>
    <mergeCell ref="I1:I2"/>
    <mergeCell ref="J1:J2"/>
    <mergeCell ref="H1:H2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5" workbookViewId="0">
      <selection activeCell="G18" sqref="G18"/>
    </sheetView>
  </sheetViews>
  <sheetFormatPr defaultRowHeight="15" x14ac:dyDescent="0.25"/>
  <cols>
    <col min="1" max="1" width="7.7109375" customWidth="1"/>
    <col min="2" max="2" width="55.5703125" customWidth="1"/>
    <col min="5" max="11" width="15.7109375" customWidth="1"/>
  </cols>
  <sheetData>
    <row r="1" spans="1:11" ht="19.5" customHeight="1" x14ac:dyDescent="0.25">
      <c r="A1" s="78" t="s">
        <v>420</v>
      </c>
      <c r="B1" s="89" t="s">
        <v>51</v>
      </c>
      <c r="C1" s="78" t="s">
        <v>351</v>
      </c>
      <c r="D1" s="78" t="s">
        <v>353</v>
      </c>
      <c r="E1" s="78">
        <v>1</v>
      </c>
      <c r="F1" s="78">
        <v>2</v>
      </c>
      <c r="G1" s="87">
        <v>3</v>
      </c>
      <c r="H1" s="78">
        <v>4</v>
      </c>
      <c r="I1" s="78">
        <v>5</v>
      </c>
      <c r="J1" s="78">
        <v>6</v>
      </c>
      <c r="K1" s="78">
        <v>7</v>
      </c>
    </row>
    <row r="2" spans="1:11" ht="6" customHeight="1" thickBot="1" x14ac:dyDescent="0.3">
      <c r="A2" s="80"/>
      <c r="B2" s="90"/>
      <c r="C2" s="80"/>
      <c r="D2" s="80"/>
      <c r="E2" s="79"/>
      <c r="F2" s="79"/>
      <c r="G2" s="88"/>
      <c r="H2" s="79"/>
      <c r="I2" s="79"/>
      <c r="J2" s="79"/>
      <c r="K2" s="79"/>
    </row>
    <row r="3" spans="1:11" ht="11.25" customHeight="1" x14ac:dyDescent="0.25">
      <c r="A3" s="80"/>
      <c r="B3" s="90"/>
      <c r="C3" s="80"/>
      <c r="D3" s="80"/>
      <c r="E3" s="18" t="s">
        <v>0</v>
      </c>
      <c r="F3" s="78" t="s">
        <v>2</v>
      </c>
      <c r="G3" s="78" t="s">
        <v>3</v>
      </c>
      <c r="H3" s="78" t="s">
        <v>428</v>
      </c>
      <c r="I3" s="78" t="s">
        <v>149</v>
      </c>
      <c r="J3" s="78" t="s">
        <v>6</v>
      </c>
      <c r="K3" s="78" t="s">
        <v>7</v>
      </c>
    </row>
    <row r="4" spans="1:11" ht="29.25" customHeight="1" thickBot="1" x14ac:dyDescent="0.3">
      <c r="A4" s="79"/>
      <c r="B4" s="91"/>
      <c r="C4" s="79"/>
      <c r="D4" s="79"/>
      <c r="E4" s="21" t="s">
        <v>1</v>
      </c>
      <c r="F4" s="79"/>
      <c r="G4" s="79"/>
      <c r="H4" s="79"/>
      <c r="I4" s="79"/>
      <c r="J4" s="79"/>
      <c r="K4" s="79"/>
    </row>
    <row r="5" spans="1:11" ht="30" customHeight="1" thickBot="1" x14ac:dyDescent="0.3">
      <c r="A5" s="22" t="s">
        <v>8</v>
      </c>
      <c r="B5" s="92" t="s">
        <v>292</v>
      </c>
      <c r="C5" s="98">
        <v>6</v>
      </c>
      <c r="D5" s="18" t="s">
        <v>207</v>
      </c>
      <c r="E5" s="17"/>
      <c r="F5" s="17"/>
      <c r="G5" s="17"/>
      <c r="H5" s="75">
        <f>C5*E5</f>
        <v>0</v>
      </c>
      <c r="I5" s="75">
        <f>C5*G5</f>
        <v>0</v>
      </c>
      <c r="J5" s="24"/>
      <c r="K5" s="24"/>
    </row>
    <row r="6" spans="1:11" ht="30" customHeight="1" thickBot="1" x14ac:dyDescent="0.3">
      <c r="A6" s="22" t="s">
        <v>10</v>
      </c>
      <c r="B6" s="93" t="s">
        <v>293</v>
      </c>
      <c r="C6" s="99">
        <v>8</v>
      </c>
      <c r="D6" s="18" t="s">
        <v>207</v>
      </c>
      <c r="E6" s="17"/>
      <c r="F6" s="17"/>
      <c r="G6" s="17"/>
      <c r="H6" s="75">
        <f t="shared" ref="H6:H31" si="0">C6*E6</f>
        <v>0</v>
      </c>
      <c r="I6" s="75">
        <f t="shared" ref="I6:I31" si="1">C6*G6</f>
        <v>0</v>
      </c>
      <c r="J6" s="24"/>
      <c r="K6" s="24"/>
    </row>
    <row r="7" spans="1:11" ht="30" customHeight="1" thickBot="1" x14ac:dyDescent="0.3">
      <c r="A7" s="22" t="s">
        <v>12</v>
      </c>
      <c r="B7" s="93" t="s">
        <v>338</v>
      </c>
      <c r="C7" s="99">
        <v>4</v>
      </c>
      <c r="D7" s="18" t="s">
        <v>207</v>
      </c>
      <c r="E7" s="17"/>
      <c r="F7" s="17"/>
      <c r="G7" s="17"/>
      <c r="H7" s="75">
        <f t="shared" si="0"/>
        <v>0</v>
      </c>
      <c r="I7" s="75">
        <f t="shared" si="1"/>
        <v>0</v>
      </c>
      <c r="J7" s="24"/>
      <c r="K7" s="24"/>
    </row>
    <row r="8" spans="1:11" ht="30" customHeight="1" thickBot="1" x14ac:dyDescent="0.3">
      <c r="A8" s="22" t="s">
        <v>14</v>
      </c>
      <c r="B8" s="93" t="s">
        <v>431</v>
      </c>
      <c r="C8" s="99">
        <v>6</v>
      </c>
      <c r="D8" s="18" t="s">
        <v>207</v>
      </c>
      <c r="E8" s="17"/>
      <c r="F8" s="17"/>
      <c r="G8" s="17"/>
      <c r="H8" s="75">
        <f t="shared" si="0"/>
        <v>0</v>
      </c>
      <c r="I8" s="75">
        <f t="shared" si="1"/>
        <v>0</v>
      </c>
      <c r="J8" s="24"/>
      <c r="K8" s="24"/>
    </row>
    <row r="9" spans="1:11" ht="30" customHeight="1" thickBot="1" x14ac:dyDescent="0.3">
      <c r="A9" s="22" t="s">
        <v>15</v>
      </c>
      <c r="B9" s="93" t="s">
        <v>294</v>
      </c>
      <c r="C9" s="99">
        <v>3</v>
      </c>
      <c r="D9" s="18" t="s">
        <v>207</v>
      </c>
      <c r="E9" s="17"/>
      <c r="F9" s="17"/>
      <c r="G9" s="17"/>
      <c r="H9" s="75">
        <f t="shared" si="0"/>
        <v>0</v>
      </c>
      <c r="I9" s="75">
        <f t="shared" si="1"/>
        <v>0</v>
      </c>
      <c r="J9" s="24"/>
      <c r="K9" s="24"/>
    </row>
    <row r="10" spans="1:11" ht="30" customHeight="1" thickBot="1" x14ac:dyDescent="0.3">
      <c r="A10" s="22" t="s">
        <v>16</v>
      </c>
      <c r="B10" s="93" t="s">
        <v>339</v>
      </c>
      <c r="C10" s="99">
        <v>4</v>
      </c>
      <c r="D10" s="18" t="s">
        <v>207</v>
      </c>
      <c r="E10" s="17"/>
      <c r="F10" s="17"/>
      <c r="G10" s="17"/>
      <c r="H10" s="75">
        <f t="shared" si="0"/>
        <v>0</v>
      </c>
      <c r="I10" s="75">
        <f t="shared" si="1"/>
        <v>0</v>
      </c>
      <c r="J10" s="24"/>
      <c r="K10" s="24"/>
    </row>
    <row r="11" spans="1:11" ht="30" customHeight="1" thickBot="1" x14ac:dyDescent="0.3">
      <c r="A11" s="22" t="s">
        <v>17</v>
      </c>
      <c r="B11" s="93" t="s">
        <v>340</v>
      </c>
      <c r="C11" s="99">
        <v>10</v>
      </c>
      <c r="D11" s="18" t="s">
        <v>207</v>
      </c>
      <c r="E11" s="17"/>
      <c r="F11" s="17"/>
      <c r="G11" s="17"/>
      <c r="H11" s="75">
        <f t="shared" si="0"/>
        <v>0</v>
      </c>
      <c r="I11" s="75">
        <f t="shared" si="1"/>
        <v>0</v>
      </c>
      <c r="J11" s="24"/>
      <c r="K11" s="24"/>
    </row>
    <row r="12" spans="1:11" ht="30" customHeight="1" thickBot="1" x14ac:dyDescent="0.3">
      <c r="A12" s="22" t="s">
        <v>18</v>
      </c>
      <c r="B12" s="94" t="s">
        <v>295</v>
      </c>
      <c r="C12" s="100">
        <v>12</v>
      </c>
      <c r="D12" s="18" t="s">
        <v>207</v>
      </c>
      <c r="E12" s="17"/>
      <c r="F12" s="17"/>
      <c r="G12" s="17"/>
      <c r="H12" s="75">
        <f t="shared" si="0"/>
        <v>0</v>
      </c>
      <c r="I12" s="75">
        <f t="shared" si="1"/>
        <v>0</v>
      </c>
      <c r="J12" s="24"/>
      <c r="K12" s="24"/>
    </row>
    <row r="13" spans="1:11" ht="30" customHeight="1" thickBot="1" x14ac:dyDescent="0.3">
      <c r="A13" s="22" t="s">
        <v>20</v>
      </c>
      <c r="B13" s="95" t="s">
        <v>296</v>
      </c>
      <c r="C13" s="101">
        <v>12</v>
      </c>
      <c r="D13" s="18" t="s">
        <v>207</v>
      </c>
      <c r="E13" s="17"/>
      <c r="F13" s="17"/>
      <c r="G13" s="17"/>
      <c r="H13" s="75">
        <f t="shared" si="0"/>
        <v>0</v>
      </c>
      <c r="I13" s="75">
        <f t="shared" si="1"/>
        <v>0</v>
      </c>
      <c r="J13" s="24"/>
      <c r="K13" s="24"/>
    </row>
    <row r="14" spans="1:11" ht="30" customHeight="1" thickBot="1" x14ac:dyDescent="0.3">
      <c r="A14" s="22" t="s">
        <v>21</v>
      </c>
      <c r="B14" s="95" t="s">
        <v>297</v>
      </c>
      <c r="C14" s="101">
        <v>24</v>
      </c>
      <c r="D14" s="18" t="s">
        <v>207</v>
      </c>
      <c r="E14" s="17"/>
      <c r="F14" s="17"/>
      <c r="G14" s="17"/>
      <c r="H14" s="75">
        <f t="shared" si="0"/>
        <v>0</v>
      </c>
      <c r="I14" s="75">
        <f t="shared" si="1"/>
        <v>0</v>
      </c>
      <c r="J14" s="24"/>
      <c r="K14" s="24"/>
    </row>
    <row r="15" spans="1:11" ht="30" customHeight="1" thickBot="1" x14ac:dyDescent="0.3">
      <c r="A15" s="18" t="s">
        <v>23</v>
      </c>
      <c r="B15" s="95" t="s">
        <v>298</v>
      </c>
      <c r="C15" s="101">
        <v>12</v>
      </c>
      <c r="D15" s="18" t="s">
        <v>207</v>
      </c>
      <c r="E15" s="17"/>
      <c r="F15" s="17"/>
      <c r="G15" s="17"/>
      <c r="H15" s="75">
        <f t="shared" si="0"/>
        <v>0</v>
      </c>
      <c r="I15" s="75">
        <f t="shared" si="1"/>
        <v>0</v>
      </c>
      <c r="J15" s="24"/>
      <c r="K15" s="24"/>
    </row>
    <row r="16" spans="1:11" ht="30" customHeight="1" thickBot="1" x14ac:dyDescent="0.3">
      <c r="A16" s="18" t="s">
        <v>25</v>
      </c>
      <c r="B16" s="95" t="s">
        <v>299</v>
      </c>
      <c r="C16" s="101">
        <v>24</v>
      </c>
      <c r="D16" s="18" t="s">
        <v>207</v>
      </c>
      <c r="E16" s="17"/>
      <c r="F16" s="17"/>
      <c r="G16" s="17"/>
      <c r="H16" s="75">
        <f t="shared" si="0"/>
        <v>0</v>
      </c>
      <c r="I16" s="75">
        <f t="shared" si="1"/>
        <v>0</v>
      </c>
      <c r="J16" s="24"/>
      <c r="K16" s="24"/>
    </row>
    <row r="17" spans="1:11" ht="30" customHeight="1" thickBot="1" x14ac:dyDescent="0.3">
      <c r="A17" s="18" t="s">
        <v>27</v>
      </c>
      <c r="B17" s="95" t="s">
        <v>432</v>
      </c>
      <c r="C17" s="101">
        <v>12</v>
      </c>
      <c r="D17" s="18" t="s">
        <v>207</v>
      </c>
      <c r="E17" s="17"/>
      <c r="F17" s="17"/>
      <c r="G17" s="17"/>
      <c r="H17" s="75">
        <f t="shared" si="0"/>
        <v>0</v>
      </c>
      <c r="I17" s="75">
        <f t="shared" si="1"/>
        <v>0</v>
      </c>
      <c r="J17" s="24"/>
      <c r="K17" s="24"/>
    </row>
    <row r="18" spans="1:11" ht="30" customHeight="1" thickBot="1" x14ac:dyDescent="0.3">
      <c r="A18" s="18" t="s">
        <v>29</v>
      </c>
      <c r="B18" s="95" t="s">
        <v>300</v>
      </c>
      <c r="C18" s="101">
        <v>36</v>
      </c>
      <c r="D18" s="18" t="s">
        <v>207</v>
      </c>
      <c r="E18" s="17"/>
      <c r="F18" s="17"/>
      <c r="G18" s="17"/>
      <c r="H18" s="75">
        <f t="shared" si="0"/>
        <v>0</v>
      </c>
      <c r="I18" s="75">
        <f t="shared" si="1"/>
        <v>0</v>
      </c>
      <c r="J18" s="24"/>
      <c r="K18" s="24"/>
    </row>
    <row r="19" spans="1:11" ht="30" customHeight="1" thickBot="1" x14ac:dyDescent="0.3">
      <c r="A19" s="18" t="s">
        <v>31</v>
      </c>
      <c r="B19" s="95" t="s">
        <v>301</v>
      </c>
      <c r="C19" s="101">
        <v>24</v>
      </c>
      <c r="D19" s="18" t="s">
        <v>207</v>
      </c>
      <c r="E19" s="17"/>
      <c r="F19" s="17"/>
      <c r="G19" s="17"/>
      <c r="H19" s="75">
        <f t="shared" si="0"/>
        <v>0</v>
      </c>
      <c r="I19" s="75">
        <f t="shared" si="1"/>
        <v>0</v>
      </c>
      <c r="J19" s="24"/>
      <c r="K19" s="24"/>
    </row>
    <row r="20" spans="1:11" ht="30" customHeight="1" thickBot="1" x14ac:dyDescent="0.3">
      <c r="A20" s="18" t="s">
        <v>32</v>
      </c>
      <c r="B20" s="95" t="s">
        <v>302</v>
      </c>
      <c r="C20" s="101">
        <v>12</v>
      </c>
      <c r="D20" s="18" t="s">
        <v>207</v>
      </c>
      <c r="E20" s="17"/>
      <c r="F20" s="17"/>
      <c r="G20" s="17"/>
      <c r="H20" s="75">
        <f t="shared" si="0"/>
        <v>0</v>
      </c>
      <c r="I20" s="75">
        <f t="shared" si="1"/>
        <v>0</v>
      </c>
      <c r="J20" s="24"/>
      <c r="K20" s="24"/>
    </row>
    <row r="21" spans="1:11" ht="30" customHeight="1" thickBot="1" x14ac:dyDescent="0.3">
      <c r="A21" s="18" t="s">
        <v>33</v>
      </c>
      <c r="B21" s="95" t="s">
        <v>303</v>
      </c>
      <c r="C21" s="101">
        <v>36</v>
      </c>
      <c r="D21" s="18" t="s">
        <v>207</v>
      </c>
      <c r="E21" s="17"/>
      <c r="F21" s="17"/>
      <c r="G21" s="17"/>
      <c r="H21" s="75">
        <f t="shared" ref="H21:H28" si="2">C21*E21</f>
        <v>0</v>
      </c>
      <c r="I21" s="75">
        <f t="shared" ref="I21:I28" si="3">C21*G21</f>
        <v>0</v>
      </c>
      <c r="J21" s="24"/>
      <c r="K21" s="24"/>
    </row>
    <row r="22" spans="1:11" ht="30" customHeight="1" thickBot="1" x14ac:dyDescent="0.3">
      <c r="A22" s="18" t="s">
        <v>34</v>
      </c>
      <c r="B22" s="95" t="s">
        <v>304</v>
      </c>
      <c r="C22" s="101">
        <v>24</v>
      </c>
      <c r="D22" s="18" t="s">
        <v>207</v>
      </c>
      <c r="E22" s="17"/>
      <c r="F22" s="17"/>
      <c r="G22" s="17"/>
      <c r="H22" s="75">
        <f t="shared" si="2"/>
        <v>0</v>
      </c>
      <c r="I22" s="75">
        <f t="shared" si="3"/>
        <v>0</v>
      </c>
      <c r="J22" s="24"/>
      <c r="K22" s="24"/>
    </row>
    <row r="23" spans="1:11" ht="30" customHeight="1" thickBot="1" x14ac:dyDescent="0.3">
      <c r="A23" s="18" t="s">
        <v>37</v>
      </c>
      <c r="B23" s="95" t="s">
        <v>341</v>
      </c>
      <c r="C23" s="101">
        <v>24</v>
      </c>
      <c r="D23" s="18" t="s">
        <v>207</v>
      </c>
      <c r="E23" s="17"/>
      <c r="F23" s="17"/>
      <c r="G23" s="17"/>
      <c r="H23" s="75">
        <f t="shared" si="2"/>
        <v>0</v>
      </c>
      <c r="I23" s="75">
        <f t="shared" si="3"/>
        <v>0</v>
      </c>
      <c r="J23" s="24"/>
      <c r="K23" s="24"/>
    </row>
    <row r="24" spans="1:11" ht="30" customHeight="1" thickBot="1" x14ac:dyDescent="0.3">
      <c r="A24" s="18" t="s">
        <v>39</v>
      </c>
      <c r="B24" s="92" t="s">
        <v>342</v>
      </c>
      <c r="C24" s="98">
        <v>12</v>
      </c>
      <c r="D24" s="18" t="s">
        <v>207</v>
      </c>
      <c r="E24" s="17"/>
      <c r="F24" s="17"/>
      <c r="G24" s="17"/>
      <c r="H24" s="75">
        <f t="shared" si="2"/>
        <v>0</v>
      </c>
      <c r="I24" s="75">
        <f t="shared" si="3"/>
        <v>0</v>
      </c>
      <c r="J24" s="24"/>
      <c r="K24" s="24"/>
    </row>
    <row r="25" spans="1:11" ht="30" customHeight="1" thickBot="1" x14ac:dyDescent="0.3">
      <c r="A25" s="18" t="s">
        <v>41</v>
      </c>
      <c r="B25" s="96" t="s">
        <v>305</v>
      </c>
      <c r="C25" s="102">
        <v>12</v>
      </c>
      <c r="D25" s="18" t="s">
        <v>207</v>
      </c>
      <c r="E25" s="17"/>
      <c r="F25" s="17"/>
      <c r="G25" s="17"/>
      <c r="H25" s="75">
        <f t="shared" si="2"/>
        <v>0</v>
      </c>
      <c r="I25" s="75">
        <f t="shared" si="3"/>
        <v>0</v>
      </c>
      <c r="J25" s="24"/>
      <c r="K25" s="24"/>
    </row>
    <row r="26" spans="1:11" ht="30" customHeight="1" thickBot="1" x14ac:dyDescent="0.3">
      <c r="A26" s="18" t="s">
        <v>43</v>
      </c>
      <c r="B26" s="93" t="s">
        <v>306</v>
      </c>
      <c r="C26" s="99">
        <v>12</v>
      </c>
      <c r="D26" s="18" t="s">
        <v>207</v>
      </c>
      <c r="E26" s="17"/>
      <c r="F26" s="17"/>
      <c r="G26" s="17"/>
      <c r="H26" s="75">
        <f t="shared" si="2"/>
        <v>0</v>
      </c>
      <c r="I26" s="75">
        <f t="shared" si="3"/>
        <v>0</v>
      </c>
      <c r="J26" s="24"/>
      <c r="K26" s="24"/>
    </row>
    <row r="27" spans="1:11" ht="30" customHeight="1" thickBot="1" x14ac:dyDescent="0.3">
      <c r="A27" s="73" t="s">
        <v>45</v>
      </c>
      <c r="B27" s="97" t="s">
        <v>433</v>
      </c>
      <c r="C27" s="99">
        <v>24</v>
      </c>
      <c r="D27" s="18" t="s">
        <v>207</v>
      </c>
      <c r="E27" s="17"/>
      <c r="F27" s="17"/>
      <c r="G27" s="17"/>
      <c r="H27" s="75">
        <f t="shared" si="2"/>
        <v>0</v>
      </c>
      <c r="I27" s="75">
        <f t="shared" si="3"/>
        <v>0</v>
      </c>
      <c r="J27" s="24"/>
      <c r="K27" s="24"/>
    </row>
    <row r="28" spans="1:11" ht="30" customHeight="1" thickBot="1" x14ac:dyDescent="0.3">
      <c r="A28" s="73" t="s">
        <v>47</v>
      </c>
      <c r="B28" s="97" t="s">
        <v>307</v>
      </c>
      <c r="C28" s="99">
        <v>12</v>
      </c>
      <c r="D28" s="18" t="s">
        <v>207</v>
      </c>
      <c r="E28" s="17"/>
      <c r="F28" s="17"/>
      <c r="G28" s="17"/>
      <c r="H28" s="75">
        <f t="shared" si="2"/>
        <v>0</v>
      </c>
      <c r="I28" s="75">
        <f t="shared" si="3"/>
        <v>0</v>
      </c>
      <c r="J28" s="24"/>
      <c r="K28" s="24"/>
    </row>
    <row r="29" spans="1:11" ht="30" customHeight="1" thickBot="1" x14ac:dyDescent="0.3">
      <c r="A29" s="18" t="s">
        <v>49</v>
      </c>
      <c r="B29" s="93" t="s">
        <v>308</v>
      </c>
      <c r="C29" s="99">
        <v>12</v>
      </c>
      <c r="D29" s="18" t="s">
        <v>207</v>
      </c>
      <c r="E29" s="17"/>
      <c r="F29" s="17"/>
      <c r="G29" s="17"/>
      <c r="H29" s="75">
        <f t="shared" ref="H29:H30" si="4">C29*E29</f>
        <v>0</v>
      </c>
      <c r="I29" s="75">
        <f t="shared" ref="I29:I30" si="5">C29*G29</f>
        <v>0</v>
      </c>
      <c r="J29" s="24"/>
      <c r="K29" s="24"/>
    </row>
    <row r="30" spans="1:11" ht="30" customHeight="1" thickBot="1" x14ac:dyDescent="0.3">
      <c r="A30" s="18" t="s">
        <v>87</v>
      </c>
      <c r="B30" s="93" t="s">
        <v>309</v>
      </c>
      <c r="C30" s="99">
        <v>60</v>
      </c>
      <c r="D30" s="18" t="s">
        <v>207</v>
      </c>
      <c r="E30" s="17"/>
      <c r="F30" s="17"/>
      <c r="G30" s="17"/>
      <c r="H30" s="75">
        <f t="shared" si="4"/>
        <v>0</v>
      </c>
      <c r="I30" s="75">
        <f t="shared" si="5"/>
        <v>0</v>
      </c>
      <c r="J30" s="24"/>
      <c r="K30" s="24"/>
    </row>
    <row r="31" spans="1:11" ht="30" customHeight="1" thickBot="1" x14ac:dyDescent="0.3">
      <c r="A31" s="18" t="s">
        <v>89</v>
      </c>
      <c r="B31" s="93" t="s">
        <v>310</v>
      </c>
      <c r="C31" s="99">
        <v>60</v>
      </c>
      <c r="D31" s="18" t="s">
        <v>207</v>
      </c>
      <c r="E31" s="17"/>
      <c r="F31" s="17"/>
      <c r="G31" s="17"/>
      <c r="H31" s="75">
        <f t="shared" si="0"/>
        <v>0</v>
      </c>
      <c r="I31" s="75">
        <f t="shared" si="1"/>
        <v>0</v>
      </c>
      <c r="J31" s="24"/>
      <c r="K31" s="24"/>
    </row>
    <row r="32" spans="1:11" ht="30" customHeight="1" thickBot="1" x14ac:dyDescent="0.3">
      <c r="A32" s="32">
        <v>28</v>
      </c>
      <c r="B32" s="93" t="s">
        <v>343</v>
      </c>
      <c r="C32" s="99">
        <v>120</v>
      </c>
      <c r="D32" s="30"/>
      <c r="E32" s="30"/>
      <c r="F32" s="30"/>
      <c r="G32" s="30"/>
      <c r="H32" s="74">
        <f>SUM(H5:H31)</f>
        <v>0</v>
      </c>
      <c r="I32" s="74">
        <f>SUM(I5:I31)</f>
        <v>0</v>
      </c>
      <c r="J32" s="33"/>
      <c r="K32" s="33"/>
    </row>
    <row r="33" spans="1:11" s="19" customFormat="1" ht="30" customHeight="1" thickBot="1" x14ac:dyDescent="0.25">
      <c r="A33" s="55"/>
      <c r="B33" s="65" t="s">
        <v>50</v>
      </c>
      <c r="C33" s="56"/>
      <c r="D33" s="55"/>
      <c r="E33" s="47"/>
      <c r="F33" s="47"/>
      <c r="G33" s="47"/>
      <c r="H33" s="74">
        <f>SUM(H32)</f>
        <v>0</v>
      </c>
      <c r="I33" s="74">
        <f>SUM(I32)</f>
        <v>0</v>
      </c>
      <c r="J33" s="48"/>
      <c r="K33" s="48"/>
    </row>
  </sheetData>
  <mergeCells count="17">
    <mergeCell ref="F3:F4"/>
    <mergeCell ref="G3:G4"/>
    <mergeCell ref="H3:H4"/>
    <mergeCell ref="I3:I4"/>
    <mergeCell ref="J3:J4"/>
    <mergeCell ref="K3:K4"/>
    <mergeCell ref="A1:A4"/>
    <mergeCell ref="B1:B4"/>
    <mergeCell ref="C1:C4"/>
    <mergeCell ref="D1:D4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8" sqref="G8"/>
    </sheetView>
  </sheetViews>
  <sheetFormatPr defaultRowHeight="12.75" x14ac:dyDescent="0.2"/>
  <cols>
    <col min="1" max="1" width="7.42578125" style="19" customWidth="1"/>
    <col min="2" max="2" width="40.42578125" style="19" customWidth="1"/>
    <col min="3" max="4" width="9.140625" style="19"/>
    <col min="5" max="11" width="13.7109375" style="19" customWidth="1"/>
    <col min="12" max="16384" width="9.140625" style="19"/>
  </cols>
  <sheetData>
    <row r="1" spans="1:11" ht="17.25" customHeight="1" x14ac:dyDescent="0.2">
      <c r="A1" s="78" t="s">
        <v>420</v>
      </c>
      <c r="B1" s="82" t="s">
        <v>51</v>
      </c>
      <c r="C1" s="78" t="s">
        <v>350</v>
      </c>
      <c r="D1" s="78" t="s">
        <v>353</v>
      </c>
      <c r="E1" s="78">
        <v>1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78">
        <v>7</v>
      </c>
    </row>
    <row r="2" spans="1:11" ht="6.75" customHeight="1" thickBot="1" x14ac:dyDescent="0.25">
      <c r="A2" s="80"/>
      <c r="B2" s="83"/>
      <c r="C2" s="80"/>
      <c r="D2" s="80"/>
      <c r="E2" s="79"/>
      <c r="F2" s="79"/>
      <c r="G2" s="79"/>
      <c r="H2" s="79"/>
      <c r="I2" s="79"/>
      <c r="J2" s="79"/>
      <c r="K2" s="79"/>
    </row>
    <row r="3" spans="1:11" ht="21.75" customHeight="1" x14ac:dyDescent="0.2">
      <c r="A3" s="80"/>
      <c r="B3" s="83"/>
      <c r="C3" s="80"/>
      <c r="D3" s="80"/>
      <c r="E3" s="18" t="s">
        <v>0</v>
      </c>
      <c r="F3" s="18" t="s">
        <v>123</v>
      </c>
      <c r="G3" s="78" t="s">
        <v>3</v>
      </c>
      <c r="H3" s="13" t="s">
        <v>429</v>
      </c>
      <c r="I3" s="13" t="s">
        <v>4</v>
      </c>
      <c r="J3" s="78" t="s">
        <v>6</v>
      </c>
      <c r="K3" s="78" t="s">
        <v>7</v>
      </c>
    </row>
    <row r="4" spans="1:11" ht="24" customHeight="1" thickBot="1" x14ac:dyDescent="0.25">
      <c r="A4" s="79"/>
      <c r="B4" s="84"/>
      <c r="C4" s="79"/>
      <c r="D4" s="79"/>
      <c r="E4" s="21" t="s">
        <v>1</v>
      </c>
      <c r="F4" s="21" t="s">
        <v>124</v>
      </c>
      <c r="G4" s="79"/>
      <c r="H4" s="15" t="s">
        <v>5</v>
      </c>
      <c r="I4" s="15" t="s">
        <v>5</v>
      </c>
      <c r="J4" s="79"/>
      <c r="K4" s="79"/>
    </row>
    <row r="5" spans="1:11" ht="30" customHeight="1" thickBot="1" x14ac:dyDescent="0.25">
      <c r="A5" s="22" t="s">
        <v>8</v>
      </c>
      <c r="B5" s="17" t="s">
        <v>357</v>
      </c>
      <c r="C5" s="23">
        <v>350</v>
      </c>
      <c r="D5" s="18" t="s">
        <v>36</v>
      </c>
      <c r="E5" s="17"/>
      <c r="F5" s="17"/>
      <c r="G5" s="17"/>
      <c r="H5" s="14">
        <f>C5*E5</f>
        <v>0</v>
      </c>
      <c r="I5" s="10">
        <f>C5*G5</f>
        <v>0</v>
      </c>
      <c r="J5" s="24"/>
      <c r="K5" s="24"/>
    </row>
    <row r="6" spans="1:11" ht="30" customHeight="1" thickBot="1" x14ac:dyDescent="0.25">
      <c r="A6" s="22" t="s">
        <v>10</v>
      </c>
      <c r="B6" s="17" t="s">
        <v>125</v>
      </c>
      <c r="C6" s="23">
        <v>400</v>
      </c>
      <c r="D6" s="18" t="s">
        <v>36</v>
      </c>
      <c r="E6" s="17"/>
      <c r="F6" s="17"/>
      <c r="G6" s="17"/>
      <c r="H6" s="14">
        <f t="shared" ref="H6:H20" si="0">C6*E6</f>
        <v>0</v>
      </c>
      <c r="I6" s="14">
        <f t="shared" ref="I6:I20" si="1">C6*G6</f>
        <v>0</v>
      </c>
      <c r="J6" s="24"/>
      <c r="K6" s="24"/>
    </row>
    <row r="7" spans="1:11" ht="30" customHeight="1" thickBot="1" x14ac:dyDescent="0.25">
      <c r="A7" s="22" t="s">
        <v>12</v>
      </c>
      <c r="B7" s="17" t="s">
        <v>358</v>
      </c>
      <c r="C7" s="23">
        <v>18</v>
      </c>
      <c r="D7" s="18" t="s">
        <v>36</v>
      </c>
      <c r="E7" s="17"/>
      <c r="F7" s="17"/>
      <c r="G7" s="17"/>
      <c r="H7" s="14">
        <f t="shared" si="0"/>
        <v>0</v>
      </c>
      <c r="I7" s="14">
        <f t="shared" si="1"/>
        <v>0</v>
      </c>
      <c r="J7" s="24"/>
      <c r="K7" s="24"/>
    </row>
    <row r="8" spans="1:11" ht="30" customHeight="1" thickBot="1" x14ac:dyDescent="0.25">
      <c r="A8" s="22" t="s">
        <v>14</v>
      </c>
      <c r="B8" s="17" t="s">
        <v>359</v>
      </c>
      <c r="C8" s="23">
        <v>32</v>
      </c>
      <c r="D8" s="18" t="s">
        <v>36</v>
      </c>
      <c r="E8" s="17"/>
      <c r="F8" s="17"/>
      <c r="G8" s="17"/>
      <c r="H8" s="14">
        <f t="shared" si="0"/>
        <v>0</v>
      </c>
      <c r="I8" s="14">
        <f t="shared" si="1"/>
        <v>0</v>
      </c>
      <c r="J8" s="24"/>
      <c r="K8" s="24"/>
    </row>
    <row r="9" spans="1:11" ht="30" customHeight="1" thickBot="1" x14ac:dyDescent="0.25">
      <c r="A9" s="22" t="s">
        <v>15</v>
      </c>
      <c r="B9" s="17" t="s">
        <v>126</v>
      </c>
      <c r="C9" s="23">
        <v>220</v>
      </c>
      <c r="D9" s="18" t="s">
        <v>36</v>
      </c>
      <c r="E9" s="17"/>
      <c r="F9" s="17"/>
      <c r="G9" s="17"/>
      <c r="H9" s="14">
        <f t="shared" si="0"/>
        <v>0</v>
      </c>
      <c r="I9" s="14">
        <f t="shared" si="1"/>
        <v>0</v>
      </c>
      <c r="J9" s="24"/>
      <c r="K9" s="24"/>
    </row>
    <row r="10" spans="1:11" ht="30" customHeight="1" thickBot="1" x14ac:dyDescent="0.25">
      <c r="A10" s="22" t="s">
        <v>16</v>
      </c>
      <c r="B10" s="17" t="s">
        <v>127</v>
      </c>
      <c r="C10" s="23">
        <v>320</v>
      </c>
      <c r="D10" s="18" t="s">
        <v>36</v>
      </c>
      <c r="E10" s="17"/>
      <c r="F10" s="17"/>
      <c r="G10" s="17"/>
      <c r="H10" s="14">
        <f t="shared" si="0"/>
        <v>0</v>
      </c>
      <c r="I10" s="14">
        <f t="shared" si="1"/>
        <v>0</v>
      </c>
      <c r="J10" s="24"/>
      <c r="K10" s="24"/>
    </row>
    <row r="11" spans="1:11" ht="30" customHeight="1" thickBot="1" x14ac:dyDescent="0.25">
      <c r="A11" s="22" t="s">
        <v>17</v>
      </c>
      <c r="B11" s="17" t="s">
        <v>128</v>
      </c>
      <c r="C11" s="23">
        <v>450</v>
      </c>
      <c r="D11" s="18" t="s">
        <v>36</v>
      </c>
      <c r="E11" s="17"/>
      <c r="F11" s="17"/>
      <c r="G11" s="17"/>
      <c r="H11" s="14">
        <f t="shared" si="0"/>
        <v>0</v>
      </c>
      <c r="I11" s="14">
        <f t="shared" si="1"/>
        <v>0</v>
      </c>
      <c r="J11" s="24"/>
      <c r="K11" s="24"/>
    </row>
    <row r="12" spans="1:11" ht="30" customHeight="1" thickBot="1" x14ac:dyDescent="0.25">
      <c r="A12" s="22" t="s">
        <v>18</v>
      </c>
      <c r="B12" s="17" t="s">
        <v>360</v>
      </c>
      <c r="C12" s="23">
        <v>30</v>
      </c>
      <c r="D12" s="18" t="s">
        <v>36</v>
      </c>
      <c r="E12" s="17"/>
      <c r="F12" s="17"/>
      <c r="G12" s="17"/>
      <c r="H12" s="14">
        <f t="shared" si="0"/>
        <v>0</v>
      </c>
      <c r="I12" s="14">
        <f t="shared" si="1"/>
        <v>0</v>
      </c>
      <c r="J12" s="24"/>
      <c r="K12" s="24"/>
    </row>
    <row r="13" spans="1:11" ht="30" customHeight="1" thickBot="1" x14ac:dyDescent="0.25">
      <c r="A13" s="22" t="s">
        <v>20</v>
      </c>
      <c r="B13" s="17" t="s">
        <v>363</v>
      </c>
      <c r="C13" s="23">
        <v>20</v>
      </c>
      <c r="D13" s="18" t="s">
        <v>36</v>
      </c>
      <c r="E13" s="17"/>
      <c r="F13" s="17"/>
      <c r="G13" s="17"/>
      <c r="H13" s="14">
        <f t="shared" si="0"/>
        <v>0</v>
      </c>
      <c r="I13" s="14">
        <f t="shared" si="1"/>
        <v>0</v>
      </c>
      <c r="J13" s="24"/>
      <c r="K13" s="24"/>
    </row>
    <row r="14" spans="1:11" ht="30" customHeight="1" thickBot="1" x14ac:dyDescent="0.25">
      <c r="A14" s="22" t="s">
        <v>21</v>
      </c>
      <c r="B14" s="17" t="s">
        <v>129</v>
      </c>
      <c r="C14" s="23">
        <v>10</v>
      </c>
      <c r="D14" s="18" t="s">
        <v>36</v>
      </c>
      <c r="E14" s="17"/>
      <c r="F14" s="17"/>
      <c r="G14" s="17"/>
      <c r="H14" s="14">
        <f t="shared" si="0"/>
        <v>0</v>
      </c>
      <c r="I14" s="14">
        <f t="shared" si="1"/>
        <v>0</v>
      </c>
      <c r="J14" s="24"/>
      <c r="K14" s="24"/>
    </row>
    <row r="15" spans="1:11" ht="30" customHeight="1" thickBot="1" x14ac:dyDescent="0.25">
      <c r="A15" s="22" t="s">
        <v>23</v>
      </c>
      <c r="B15" s="17" t="s">
        <v>130</v>
      </c>
      <c r="C15" s="23">
        <v>15</v>
      </c>
      <c r="D15" s="18" t="s">
        <v>36</v>
      </c>
      <c r="E15" s="17"/>
      <c r="F15" s="17"/>
      <c r="G15" s="17"/>
      <c r="H15" s="14">
        <f t="shared" si="0"/>
        <v>0</v>
      </c>
      <c r="I15" s="14">
        <f t="shared" si="1"/>
        <v>0</v>
      </c>
      <c r="J15" s="24"/>
      <c r="K15" s="24"/>
    </row>
    <row r="16" spans="1:11" ht="30" customHeight="1" thickBot="1" x14ac:dyDescent="0.25">
      <c r="A16" s="22" t="s">
        <v>25</v>
      </c>
      <c r="B16" s="17" t="s">
        <v>361</v>
      </c>
      <c r="C16" s="23">
        <v>40</v>
      </c>
      <c r="D16" s="18" t="s">
        <v>36</v>
      </c>
      <c r="E16" s="17"/>
      <c r="F16" s="17"/>
      <c r="G16" s="17"/>
      <c r="H16" s="14">
        <f t="shared" si="0"/>
        <v>0</v>
      </c>
      <c r="I16" s="14">
        <f t="shared" si="1"/>
        <v>0</v>
      </c>
      <c r="J16" s="42"/>
      <c r="K16" s="42"/>
    </row>
    <row r="17" spans="1:11" ht="30" customHeight="1" thickBot="1" x14ac:dyDescent="0.25">
      <c r="A17" s="22" t="s">
        <v>27</v>
      </c>
      <c r="B17" s="17" t="s">
        <v>362</v>
      </c>
      <c r="C17" s="23">
        <v>28</v>
      </c>
      <c r="D17" s="18" t="s">
        <v>36</v>
      </c>
      <c r="E17" s="17"/>
      <c r="F17" s="17"/>
      <c r="G17" s="17"/>
      <c r="H17" s="14">
        <f t="shared" si="0"/>
        <v>0</v>
      </c>
      <c r="I17" s="14">
        <f t="shared" si="1"/>
        <v>0</v>
      </c>
      <c r="J17" s="24"/>
      <c r="K17" s="24"/>
    </row>
    <row r="18" spans="1:11" ht="30" customHeight="1" thickBot="1" x14ac:dyDescent="0.25">
      <c r="A18" s="22" t="s">
        <v>29</v>
      </c>
      <c r="B18" s="17" t="s">
        <v>131</v>
      </c>
      <c r="C18" s="43">
        <v>1560</v>
      </c>
      <c r="D18" s="18" t="s">
        <v>13</v>
      </c>
      <c r="E18" s="17"/>
      <c r="F18" s="17"/>
      <c r="G18" s="17"/>
      <c r="H18" s="14">
        <f t="shared" si="0"/>
        <v>0</v>
      </c>
      <c r="I18" s="14">
        <f t="shared" si="1"/>
        <v>0</v>
      </c>
      <c r="J18" s="24"/>
      <c r="K18" s="24"/>
    </row>
    <row r="19" spans="1:11" ht="30" customHeight="1" thickBot="1" x14ac:dyDescent="0.25">
      <c r="A19" s="22" t="s">
        <v>31</v>
      </c>
      <c r="B19" s="17" t="s">
        <v>132</v>
      </c>
      <c r="C19" s="43">
        <v>7200</v>
      </c>
      <c r="D19" s="18" t="s">
        <v>13</v>
      </c>
      <c r="E19" s="17"/>
      <c r="F19" s="17"/>
      <c r="G19" s="17"/>
      <c r="H19" s="14">
        <f t="shared" si="0"/>
        <v>0</v>
      </c>
      <c r="I19" s="14">
        <f t="shared" si="1"/>
        <v>0</v>
      </c>
      <c r="J19" s="24"/>
      <c r="K19" s="24"/>
    </row>
    <row r="20" spans="1:11" ht="30" customHeight="1" thickBot="1" x14ac:dyDescent="0.25">
      <c r="A20" s="22" t="s">
        <v>32</v>
      </c>
      <c r="B20" s="17" t="s">
        <v>133</v>
      </c>
      <c r="C20" s="23">
        <v>1850</v>
      </c>
      <c r="D20" s="18" t="s">
        <v>13</v>
      </c>
      <c r="E20" s="17"/>
      <c r="F20" s="17"/>
      <c r="G20" s="17"/>
      <c r="H20" s="14">
        <f t="shared" si="0"/>
        <v>0</v>
      </c>
      <c r="I20" s="14">
        <f t="shared" si="1"/>
        <v>0</v>
      </c>
      <c r="J20" s="24"/>
      <c r="K20" s="24"/>
    </row>
    <row r="21" spans="1:11" ht="30" customHeight="1" thickBot="1" x14ac:dyDescent="0.25">
      <c r="A21" s="30"/>
      <c r="B21" s="41" t="s">
        <v>50</v>
      </c>
      <c r="C21" s="30"/>
      <c r="D21" s="30"/>
      <c r="E21" s="30"/>
      <c r="F21" s="30"/>
      <c r="G21" s="30"/>
      <c r="H21" s="44">
        <f>SUM(H5:H20)</f>
        <v>0</v>
      </c>
      <c r="I21" s="44">
        <f>SUM(I5:I20)</f>
        <v>0</v>
      </c>
      <c r="J21" s="45"/>
      <c r="K21" s="45"/>
    </row>
  </sheetData>
  <mergeCells count="14">
    <mergeCell ref="A1:A4"/>
    <mergeCell ref="C1:C4"/>
    <mergeCell ref="H1:H2"/>
    <mergeCell ref="K1:K2"/>
    <mergeCell ref="G3:G4"/>
    <mergeCell ref="J3:J4"/>
    <mergeCell ref="K3:K4"/>
    <mergeCell ref="B1:B4"/>
    <mergeCell ref="E1:E2"/>
    <mergeCell ref="F1:F2"/>
    <mergeCell ref="G1:G2"/>
    <mergeCell ref="I1:I2"/>
    <mergeCell ref="J1:J2"/>
    <mergeCell ref="D1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5" sqref="G5"/>
    </sheetView>
  </sheetViews>
  <sheetFormatPr defaultRowHeight="12.75" x14ac:dyDescent="0.2"/>
  <cols>
    <col min="1" max="1" width="6.7109375" style="19" customWidth="1"/>
    <col min="2" max="2" width="41.7109375" style="19" customWidth="1"/>
    <col min="3" max="4" width="9.140625" style="19"/>
    <col min="5" max="11" width="13.7109375" style="19" customWidth="1"/>
    <col min="12" max="16384" width="9.140625" style="19"/>
  </cols>
  <sheetData>
    <row r="1" spans="1:11" ht="14.25" customHeight="1" x14ac:dyDescent="0.2">
      <c r="A1" s="78" t="s">
        <v>420</v>
      </c>
      <c r="B1" s="82" t="s">
        <v>51</v>
      </c>
      <c r="C1" s="78" t="s">
        <v>351</v>
      </c>
      <c r="D1" s="78" t="s">
        <v>353</v>
      </c>
      <c r="E1" s="78">
        <v>1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78">
        <v>7</v>
      </c>
    </row>
    <row r="2" spans="1:11" ht="3.75" customHeight="1" thickBot="1" x14ac:dyDescent="0.25">
      <c r="A2" s="80"/>
      <c r="B2" s="83"/>
      <c r="C2" s="80"/>
      <c r="D2" s="80"/>
      <c r="E2" s="79"/>
      <c r="F2" s="79"/>
      <c r="G2" s="79"/>
      <c r="H2" s="79"/>
      <c r="I2" s="79"/>
      <c r="J2" s="79"/>
      <c r="K2" s="79"/>
    </row>
    <row r="3" spans="1:11" ht="9" customHeight="1" x14ac:dyDescent="0.2">
      <c r="A3" s="80"/>
      <c r="B3" s="83"/>
      <c r="C3" s="80"/>
      <c r="D3" s="80"/>
      <c r="E3" s="18" t="s">
        <v>0</v>
      </c>
      <c r="F3" s="78" t="s">
        <v>2</v>
      </c>
      <c r="G3" s="78" t="s">
        <v>3</v>
      </c>
      <c r="H3" s="11" t="s">
        <v>429</v>
      </c>
      <c r="I3" s="11" t="s">
        <v>4</v>
      </c>
      <c r="J3" s="78" t="s">
        <v>6</v>
      </c>
      <c r="K3" s="78" t="s">
        <v>7</v>
      </c>
    </row>
    <row r="4" spans="1:11" ht="27" customHeight="1" thickBot="1" x14ac:dyDescent="0.25">
      <c r="A4" s="79"/>
      <c r="B4" s="84"/>
      <c r="C4" s="79"/>
      <c r="D4" s="79"/>
      <c r="E4" s="21" t="s">
        <v>1</v>
      </c>
      <c r="F4" s="79"/>
      <c r="G4" s="79"/>
      <c r="H4" s="12" t="s">
        <v>5</v>
      </c>
      <c r="I4" s="12" t="s">
        <v>5</v>
      </c>
      <c r="J4" s="79"/>
      <c r="K4" s="79"/>
    </row>
    <row r="5" spans="1:11" ht="30" customHeight="1" thickBot="1" x14ac:dyDescent="0.25">
      <c r="A5" s="22" t="s">
        <v>8</v>
      </c>
      <c r="B5" s="17" t="s">
        <v>131</v>
      </c>
      <c r="C5" s="43">
        <v>1560</v>
      </c>
      <c r="D5" s="18" t="s">
        <v>13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ht="30" customHeight="1" thickBot="1" x14ac:dyDescent="0.25">
      <c r="A6" s="22" t="s">
        <v>10</v>
      </c>
      <c r="B6" s="17" t="s">
        <v>132</v>
      </c>
      <c r="C6" s="43">
        <v>7200</v>
      </c>
      <c r="D6" s="18" t="s">
        <v>13</v>
      </c>
      <c r="E6" s="17"/>
      <c r="F6" s="17"/>
      <c r="G6" s="17"/>
      <c r="H6" s="10">
        <f t="shared" ref="H6:H7" si="0">C6*E6</f>
        <v>0</v>
      </c>
      <c r="I6" s="10">
        <f t="shared" ref="I6:I7" si="1">C6*G6</f>
        <v>0</v>
      </c>
      <c r="J6" s="24"/>
      <c r="K6" s="24"/>
    </row>
    <row r="7" spans="1:11" ht="30" customHeight="1" thickBot="1" x14ac:dyDescent="0.25">
      <c r="A7" s="22" t="s">
        <v>12</v>
      </c>
      <c r="B7" s="17" t="s">
        <v>133</v>
      </c>
      <c r="C7" s="23">
        <v>1850</v>
      </c>
      <c r="D7" s="18" t="s">
        <v>13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ht="30" customHeight="1" thickBot="1" x14ac:dyDescent="0.25">
      <c r="A8" s="38"/>
      <c r="B8" s="41" t="s">
        <v>50</v>
      </c>
      <c r="C8" s="30"/>
      <c r="D8" s="30"/>
      <c r="E8" s="30"/>
      <c r="F8" s="30"/>
      <c r="G8" s="30"/>
      <c r="H8" s="2">
        <f>SUM(H5:H7)</f>
        <v>0</v>
      </c>
      <c r="I8" s="2">
        <f>SUM(I5:I7)</f>
        <v>0</v>
      </c>
      <c r="J8" s="33"/>
      <c r="K8" s="33"/>
    </row>
  </sheetData>
  <mergeCells count="15">
    <mergeCell ref="K1:K2"/>
    <mergeCell ref="F3:F4"/>
    <mergeCell ref="G3:G4"/>
    <mergeCell ref="J3:J4"/>
    <mergeCell ref="K3:K4"/>
    <mergeCell ref="I1:I2"/>
    <mergeCell ref="J1:J2"/>
    <mergeCell ref="A1:A4"/>
    <mergeCell ref="C1:C4"/>
    <mergeCell ref="D1:D4"/>
    <mergeCell ref="H1:H2"/>
    <mergeCell ref="B1:B4"/>
    <mergeCell ref="E1:E2"/>
    <mergeCell ref="F1:F2"/>
    <mergeCell ref="G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6" sqref="B6"/>
    </sheetView>
  </sheetViews>
  <sheetFormatPr defaultRowHeight="12.75" x14ac:dyDescent="0.2"/>
  <cols>
    <col min="1" max="1" width="5.7109375" style="19" customWidth="1"/>
    <col min="2" max="2" width="44.42578125" style="19" customWidth="1"/>
    <col min="3" max="4" width="9.140625" style="19"/>
    <col min="5" max="11" width="13.7109375" style="19" customWidth="1"/>
    <col min="12" max="16384" width="9.140625" style="19"/>
  </cols>
  <sheetData>
    <row r="1" spans="1:11" ht="14.25" customHeight="1" thickBot="1" x14ac:dyDescent="0.25">
      <c r="A1" s="78" t="s">
        <v>420</v>
      </c>
      <c r="B1" s="82" t="s">
        <v>51</v>
      </c>
      <c r="C1" s="78" t="s">
        <v>423</v>
      </c>
      <c r="D1" s="78" t="s">
        <v>353</v>
      </c>
      <c r="E1" s="78">
        <v>1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77">
        <v>7</v>
      </c>
    </row>
    <row r="2" spans="1:11" ht="1.5" customHeight="1" thickBot="1" x14ac:dyDescent="0.25">
      <c r="A2" s="80"/>
      <c r="B2" s="83"/>
      <c r="C2" s="80"/>
      <c r="D2" s="80"/>
      <c r="E2" s="79"/>
      <c r="F2" s="79"/>
      <c r="G2" s="79"/>
      <c r="H2" s="79"/>
      <c r="I2" s="79"/>
      <c r="J2" s="79"/>
      <c r="K2" s="77"/>
    </row>
    <row r="3" spans="1:11" ht="12.75" customHeight="1" thickBot="1" x14ac:dyDescent="0.25">
      <c r="A3" s="80"/>
      <c r="B3" s="83"/>
      <c r="C3" s="80"/>
      <c r="D3" s="80"/>
      <c r="E3" s="18" t="s">
        <v>0</v>
      </c>
      <c r="F3" s="78" t="s">
        <v>2</v>
      </c>
      <c r="G3" s="78" t="s">
        <v>3</v>
      </c>
      <c r="H3" s="11" t="s">
        <v>429</v>
      </c>
      <c r="I3" s="11" t="s">
        <v>4</v>
      </c>
      <c r="J3" s="78" t="s">
        <v>6</v>
      </c>
      <c r="K3" s="77" t="s">
        <v>7</v>
      </c>
    </row>
    <row r="4" spans="1:11" ht="22.5" customHeight="1" thickBot="1" x14ac:dyDescent="0.25">
      <c r="A4" s="79"/>
      <c r="B4" s="84"/>
      <c r="C4" s="79"/>
      <c r="D4" s="79"/>
      <c r="E4" s="21" t="s">
        <v>1</v>
      </c>
      <c r="F4" s="79"/>
      <c r="G4" s="79"/>
      <c r="H4" s="12" t="s">
        <v>5</v>
      </c>
      <c r="I4" s="12" t="s">
        <v>5</v>
      </c>
      <c r="J4" s="79"/>
      <c r="K4" s="77"/>
    </row>
    <row r="5" spans="1:11" ht="30" customHeight="1" thickBot="1" x14ac:dyDescent="0.25">
      <c r="A5" s="22" t="s">
        <v>8</v>
      </c>
      <c r="B5" s="17" t="s">
        <v>134</v>
      </c>
      <c r="C5" s="23">
        <v>200</v>
      </c>
      <c r="D5" s="18" t="s">
        <v>36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"/>
    </row>
    <row r="6" spans="1:11" ht="30" customHeight="1" thickBot="1" x14ac:dyDescent="0.25">
      <c r="A6" s="22" t="s">
        <v>10</v>
      </c>
      <c r="B6" s="17" t="s">
        <v>366</v>
      </c>
      <c r="C6" s="23">
        <v>220</v>
      </c>
      <c r="D6" s="18" t="s">
        <v>36</v>
      </c>
      <c r="E6" s="17"/>
      <c r="F6" s="17"/>
      <c r="G6" s="17"/>
      <c r="H6" s="10">
        <f t="shared" ref="H6:H24" si="0">C6*E6</f>
        <v>0</v>
      </c>
      <c r="I6" s="10">
        <f t="shared" ref="I6:I24" si="1">C6*G6</f>
        <v>0</v>
      </c>
      <c r="J6" s="24"/>
      <c r="K6" s="2"/>
    </row>
    <row r="7" spans="1:11" ht="30" customHeight="1" thickBot="1" x14ac:dyDescent="0.25">
      <c r="A7" s="22" t="s">
        <v>12</v>
      </c>
      <c r="B7" s="17" t="s">
        <v>367</v>
      </c>
      <c r="C7" s="23">
        <v>28</v>
      </c>
      <c r="D7" s="18" t="s">
        <v>36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"/>
    </row>
    <row r="8" spans="1:11" ht="30" customHeight="1" thickBot="1" x14ac:dyDescent="0.25">
      <c r="A8" s="22" t="s">
        <v>14</v>
      </c>
      <c r="B8" s="17" t="s">
        <v>368</v>
      </c>
      <c r="C8" s="23">
        <v>60</v>
      </c>
      <c r="D8" s="18" t="s">
        <v>13</v>
      </c>
      <c r="E8" s="17"/>
      <c r="F8" s="17"/>
      <c r="G8" s="17"/>
      <c r="H8" s="10">
        <f t="shared" si="0"/>
        <v>0</v>
      </c>
      <c r="I8" s="10">
        <f t="shared" si="1"/>
        <v>0</v>
      </c>
      <c r="J8" s="24"/>
      <c r="K8" s="2"/>
    </row>
    <row r="9" spans="1:11" ht="30" customHeight="1" thickBot="1" x14ac:dyDescent="0.25">
      <c r="A9" s="22" t="s">
        <v>15</v>
      </c>
      <c r="B9" s="17" t="s">
        <v>369</v>
      </c>
      <c r="C9" s="23">
        <v>34</v>
      </c>
      <c r="D9" s="18" t="s">
        <v>36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"/>
    </row>
    <row r="10" spans="1:11" ht="30" customHeight="1" thickBot="1" x14ac:dyDescent="0.25">
      <c r="A10" s="22" t="s">
        <v>16</v>
      </c>
      <c r="B10" s="17" t="s">
        <v>370</v>
      </c>
      <c r="C10" s="23">
        <v>8</v>
      </c>
      <c r="D10" s="18" t="s">
        <v>36</v>
      </c>
      <c r="E10" s="17"/>
      <c r="F10" s="17"/>
      <c r="G10" s="17"/>
      <c r="H10" s="10">
        <f t="shared" si="0"/>
        <v>0</v>
      </c>
      <c r="I10" s="10">
        <f t="shared" si="1"/>
        <v>0</v>
      </c>
      <c r="J10" s="24"/>
      <c r="K10" s="2"/>
    </row>
    <row r="11" spans="1:11" ht="30" customHeight="1" thickBot="1" x14ac:dyDescent="0.25">
      <c r="A11" s="22" t="s">
        <v>17</v>
      </c>
      <c r="B11" s="17" t="s">
        <v>135</v>
      </c>
      <c r="C11" s="23">
        <v>9</v>
      </c>
      <c r="D11" s="18" t="s">
        <v>36</v>
      </c>
      <c r="E11" s="17"/>
      <c r="F11" s="17"/>
      <c r="G11" s="17"/>
      <c r="H11" s="10">
        <f t="shared" si="0"/>
        <v>0</v>
      </c>
      <c r="I11" s="10">
        <f t="shared" si="1"/>
        <v>0</v>
      </c>
      <c r="J11" s="24"/>
      <c r="K11" s="2"/>
    </row>
    <row r="12" spans="1:11" ht="30" customHeight="1" thickBot="1" x14ac:dyDescent="0.25">
      <c r="A12" s="22" t="s">
        <v>18</v>
      </c>
      <c r="B12" s="17" t="s">
        <v>371</v>
      </c>
      <c r="C12" s="23">
        <v>180</v>
      </c>
      <c r="D12" s="18" t="s">
        <v>36</v>
      </c>
      <c r="E12" s="17"/>
      <c r="F12" s="17"/>
      <c r="G12" s="17"/>
      <c r="H12" s="10">
        <f t="shared" si="0"/>
        <v>0</v>
      </c>
      <c r="I12" s="10">
        <f t="shared" si="1"/>
        <v>0</v>
      </c>
      <c r="J12" s="24"/>
      <c r="K12" s="2"/>
    </row>
    <row r="13" spans="1:11" ht="30" customHeight="1" thickBot="1" x14ac:dyDescent="0.25">
      <c r="A13" s="22" t="s">
        <v>20</v>
      </c>
      <c r="B13" s="17" t="s">
        <v>136</v>
      </c>
      <c r="C13" s="23">
        <v>150</v>
      </c>
      <c r="D13" s="18" t="s">
        <v>36</v>
      </c>
      <c r="E13" s="17"/>
      <c r="F13" s="17"/>
      <c r="G13" s="17"/>
      <c r="H13" s="10">
        <f t="shared" si="0"/>
        <v>0</v>
      </c>
      <c r="I13" s="10">
        <f t="shared" si="1"/>
        <v>0</v>
      </c>
      <c r="J13" s="24"/>
      <c r="K13" s="2"/>
    </row>
    <row r="14" spans="1:11" ht="30" customHeight="1" thickBot="1" x14ac:dyDescent="0.25">
      <c r="A14" s="22" t="s">
        <v>21</v>
      </c>
      <c r="B14" s="17" t="s">
        <v>137</v>
      </c>
      <c r="C14" s="23">
        <v>35</v>
      </c>
      <c r="D14" s="18" t="s">
        <v>36</v>
      </c>
      <c r="E14" s="17"/>
      <c r="F14" s="17"/>
      <c r="G14" s="17"/>
      <c r="H14" s="10">
        <f t="shared" si="0"/>
        <v>0</v>
      </c>
      <c r="I14" s="10">
        <f t="shared" si="1"/>
        <v>0</v>
      </c>
      <c r="J14" s="24"/>
      <c r="K14" s="2"/>
    </row>
    <row r="15" spans="1:11" ht="30" customHeight="1" thickBot="1" x14ac:dyDescent="0.25">
      <c r="A15" s="22" t="s">
        <v>23</v>
      </c>
      <c r="B15" s="17" t="s">
        <v>138</v>
      </c>
      <c r="C15" s="23">
        <v>25</v>
      </c>
      <c r="D15" s="18" t="s">
        <v>36</v>
      </c>
      <c r="E15" s="17"/>
      <c r="F15" s="17"/>
      <c r="G15" s="17"/>
      <c r="H15" s="10">
        <f t="shared" si="0"/>
        <v>0</v>
      </c>
      <c r="I15" s="10">
        <f t="shared" si="1"/>
        <v>0</v>
      </c>
      <c r="J15" s="24"/>
      <c r="K15" s="2"/>
    </row>
    <row r="16" spans="1:11" ht="30" customHeight="1" thickBot="1" x14ac:dyDescent="0.25">
      <c r="A16" s="22" t="s">
        <v>25</v>
      </c>
      <c r="B16" s="17" t="s">
        <v>139</v>
      </c>
      <c r="C16" s="23">
        <v>63</v>
      </c>
      <c r="D16" s="18" t="s">
        <v>36</v>
      </c>
      <c r="E16" s="17"/>
      <c r="F16" s="17"/>
      <c r="G16" s="17"/>
      <c r="H16" s="10">
        <f t="shared" si="0"/>
        <v>0</v>
      </c>
      <c r="I16" s="10">
        <f t="shared" si="1"/>
        <v>0</v>
      </c>
      <c r="J16" s="46"/>
      <c r="K16" s="72"/>
    </row>
    <row r="17" spans="1:11" ht="30" customHeight="1" thickBot="1" x14ac:dyDescent="0.25">
      <c r="A17" s="22" t="s">
        <v>27</v>
      </c>
      <c r="B17" s="17" t="s">
        <v>372</v>
      </c>
      <c r="C17" s="23">
        <v>30</v>
      </c>
      <c r="D17" s="18" t="s">
        <v>36</v>
      </c>
      <c r="E17" s="17"/>
      <c r="F17" s="17"/>
      <c r="G17" s="17"/>
      <c r="H17" s="10">
        <f t="shared" si="0"/>
        <v>0</v>
      </c>
      <c r="I17" s="10">
        <f t="shared" si="1"/>
        <v>0</v>
      </c>
      <c r="J17" s="24"/>
      <c r="K17" s="2"/>
    </row>
    <row r="18" spans="1:11" ht="30" customHeight="1" thickBot="1" x14ac:dyDescent="0.25">
      <c r="A18" s="22" t="s">
        <v>29</v>
      </c>
      <c r="B18" s="17" t="s">
        <v>140</v>
      </c>
      <c r="C18" s="23">
        <v>10</v>
      </c>
      <c r="D18" s="18" t="s">
        <v>36</v>
      </c>
      <c r="E18" s="17"/>
      <c r="F18" s="17"/>
      <c r="G18" s="17"/>
      <c r="H18" s="10">
        <f t="shared" si="0"/>
        <v>0</v>
      </c>
      <c r="I18" s="10">
        <f t="shared" si="1"/>
        <v>0</v>
      </c>
      <c r="J18" s="24"/>
      <c r="K18" s="2"/>
    </row>
    <row r="19" spans="1:11" ht="30" customHeight="1" thickBot="1" x14ac:dyDescent="0.25">
      <c r="A19" s="22" t="s">
        <v>31</v>
      </c>
      <c r="B19" s="17" t="s">
        <v>141</v>
      </c>
      <c r="C19" s="23">
        <v>10</v>
      </c>
      <c r="D19" s="18" t="s">
        <v>36</v>
      </c>
      <c r="E19" s="17"/>
      <c r="F19" s="17"/>
      <c r="G19" s="17"/>
      <c r="H19" s="10">
        <f t="shared" si="0"/>
        <v>0</v>
      </c>
      <c r="I19" s="10">
        <f t="shared" si="1"/>
        <v>0</v>
      </c>
      <c r="J19" s="24"/>
      <c r="K19" s="2"/>
    </row>
    <row r="20" spans="1:11" ht="30" customHeight="1" thickBot="1" x14ac:dyDescent="0.25">
      <c r="A20" s="22" t="s">
        <v>32</v>
      </c>
      <c r="B20" s="17" t="s">
        <v>142</v>
      </c>
      <c r="C20" s="23">
        <v>28</v>
      </c>
      <c r="D20" s="18" t="s">
        <v>36</v>
      </c>
      <c r="E20" s="17"/>
      <c r="F20" s="17"/>
      <c r="G20" s="17"/>
      <c r="H20" s="10">
        <f t="shared" si="0"/>
        <v>0</v>
      </c>
      <c r="I20" s="10">
        <f t="shared" si="1"/>
        <v>0</v>
      </c>
      <c r="J20" s="24"/>
      <c r="K20" s="2"/>
    </row>
    <row r="21" spans="1:11" ht="30" customHeight="1" thickBot="1" x14ac:dyDescent="0.25">
      <c r="A21" s="3" t="s">
        <v>421</v>
      </c>
      <c r="B21" s="2" t="s">
        <v>422</v>
      </c>
      <c r="C21" s="2">
        <v>30</v>
      </c>
      <c r="D21" s="3" t="s">
        <v>36</v>
      </c>
      <c r="E21" s="2"/>
      <c r="F21" s="2"/>
      <c r="G21" s="2"/>
      <c r="H21" s="10">
        <f t="shared" si="0"/>
        <v>0</v>
      </c>
      <c r="I21" s="10">
        <f t="shared" si="1"/>
        <v>0</v>
      </c>
      <c r="J21" s="2"/>
      <c r="K21" s="3"/>
    </row>
    <row r="22" spans="1:11" ht="30" customHeight="1" thickBot="1" x14ac:dyDescent="0.25">
      <c r="A22" s="47" t="s">
        <v>364</v>
      </c>
      <c r="B22" s="47" t="s">
        <v>143</v>
      </c>
      <c r="C22" s="47">
        <v>13</v>
      </c>
      <c r="D22" s="47" t="s">
        <v>144</v>
      </c>
      <c r="E22" s="47"/>
      <c r="F22" s="47"/>
      <c r="G22" s="47"/>
      <c r="H22" s="10">
        <f t="shared" si="0"/>
        <v>0</v>
      </c>
      <c r="I22" s="10">
        <f t="shared" si="1"/>
        <v>0</v>
      </c>
      <c r="J22" s="48"/>
      <c r="K22" s="2"/>
    </row>
    <row r="23" spans="1:11" ht="30" customHeight="1" thickBot="1" x14ac:dyDescent="0.25">
      <c r="A23" s="47" t="s">
        <v>145</v>
      </c>
      <c r="B23" s="47" t="s">
        <v>146</v>
      </c>
      <c r="C23" s="47">
        <v>30</v>
      </c>
      <c r="D23" s="47" t="s">
        <v>144</v>
      </c>
      <c r="E23" s="47"/>
      <c r="F23" s="47"/>
      <c r="G23" s="47"/>
      <c r="H23" s="10">
        <f t="shared" si="0"/>
        <v>0</v>
      </c>
      <c r="I23" s="10">
        <f t="shared" si="1"/>
        <v>0</v>
      </c>
      <c r="J23" s="48"/>
      <c r="K23" s="2"/>
    </row>
    <row r="24" spans="1:11" ht="30" customHeight="1" thickBot="1" x14ac:dyDescent="0.25">
      <c r="A24" s="47" t="s">
        <v>147</v>
      </c>
      <c r="B24" s="47" t="s">
        <v>148</v>
      </c>
      <c r="C24" s="47">
        <v>15</v>
      </c>
      <c r="D24" s="47" t="s">
        <v>365</v>
      </c>
      <c r="E24" s="47"/>
      <c r="F24" s="47"/>
      <c r="G24" s="47"/>
      <c r="H24" s="2">
        <f t="shared" si="0"/>
        <v>0</v>
      </c>
      <c r="I24" s="2">
        <f t="shared" si="1"/>
        <v>0</v>
      </c>
      <c r="J24" s="48"/>
      <c r="K24" s="2"/>
    </row>
    <row r="25" spans="1:11" ht="30" customHeight="1" thickBot="1" x14ac:dyDescent="0.25">
      <c r="A25" s="47"/>
      <c r="B25" s="65" t="s">
        <v>50</v>
      </c>
      <c r="C25" s="47">
        <v>15</v>
      </c>
      <c r="D25" s="47" t="s">
        <v>365</v>
      </c>
      <c r="E25" s="47"/>
      <c r="F25" s="47"/>
      <c r="G25" s="47"/>
      <c r="H25" s="2">
        <f>SUM(H5:H24)</f>
        <v>0</v>
      </c>
      <c r="I25" s="2">
        <f>SUM(I5:I24)</f>
        <v>0</v>
      </c>
      <c r="J25" s="48"/>
      <c r="K25" s="2"/>
    </row>
  </sheetData>
  <mergeCells count="15">
    <mergeCell ref="A1:A4"/>
    <mergeCell ref="H1:H2"/>
    <mergeCell ref="K1:K2"/>
    <mergeCell ref="F3:F4"/>
    <mergeCell ref="G3:G4"/>
    <mergeCell ref="J3:J4"/>
    <mergeCell ref="K3:K4"/>
    <mergeCell ref="B1:B4"/>
    <mergeCell ref="E1:E2"/>
    <mergeCell ref="F1:F2"/>
    <mergeCell ref="G1:G2"/>
    <mergeCell ref="I1:I2"/>
    <mergeCell ref="J1:J2"/>
    <mergeCell ref="C1:C4"/>
    <mergeCell ref="D1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5" sqref="G5"/>
    </sheetView>
  </sheetViews>
  <sheetFormatPr defaultRowHeight="12.75" x14ac:dyDescent="0.2"/>
  <cols>
    <col min="1" max="1" width="7" style="19" customWidth="1"/>
    <col min="2" max="2" width="44.5703125" style="19" customWidth="1"/>
    <col min="3" max="4" width="9.140625" style="19"/>
    <col min="5" max="11" width="13.7109375" style="19" customWidth="1"/>
    <col min="12" max="16384" width="9.140625" style="19"/>
  </cols>
  <sheetData>
    <row r="1" spans="1:11" ht="13.5" customHeight="1" x14ac:dyDescent="0.2">
      <c r="A1" s="78" t="s">
        <v>420</v>
      </c>
      <c r="B1" s="82" t="s">
        <v>51</v>
      </c>
      <c r="C1" s="78" t="s">
        <v>350</v>
      </c>
      <c r="D1" s="78" t="s">
        <v>353</v>
      </c>
      <c r="E1" s="78">
        <v>1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78">
        <v>7</v>
      </c>
    </row>
    <row r="2" spans="1:11" ht="3.75" customHeight="1" thickBot="1" x14ac:dyDescent="0.25">
      <c r="A2" s="80"/>
      <c r="B2" s="83"/>
      <c r="C2" s="80"/>
      <c r="D2" s="80"/>
      <c r="E2" s="79"/>
      <c r="F2" s="79"/>
      <c r="G2" s="79"/>
      <c r="H2" s="79"/>
      <c r="I2" s="79"/>
      <c r="J2" s="79"/>
      <c r="K2" s="79"/>
    </row>
    <row r="3" spans="1:11" ht="10.5" customHeight="1" x14ac:dyDescent="0.2">
      <c r="A3" s="80"/>
      <c r="B3" s="83"/>
      <c r="C3" s="80"/>
      <c r="D3" s="80"/>
      <c r="E3" s="18" t="s">
        <v>0</v>
      </c>
      <c r="F3" s="78" t="s">
        <v>2</v>
      </c>
      <c r="G3" s="78" t="s">
        <v>3</v>
      </c>
      <c r="H3" s="78" t="s">
        <v>428</v>
      </c>
      <c r="I3" s="78" t="s">
        <v>149</v>
      </c>
      <c r="J3" s="78" t="s">
        <v>6</v>
      </c>
      <c r="K3" s="78" t="s">
        <v>7</v>
      </c>
    </row>
    <row r="4" spans="1:11" ht="24.75" customHeight="1" thickBot="1" x14ac:dyDescent="0.25">
      <c r="A4" s="79"/>
      <c r="B4" s="84"/>
      <c r="C4" s="79"/>
      <c r="D4" s="79"/>
      <c r="E4" s="21" t="s">
        <v>1</v>
      </c>
      <c r="F4" s="79"/>
      <c r="G4" s="79"/>
      <c r="H4" s="79"/>
      <c r="I4" s="79"/>
      <c r="J4" s="79"/>
      <c r="K4" s="79"/>
    </row>
    <row r="5" spans="1:11" ht="30" customHeight="1" thickBot="1" x14ac:dyDescent="0.25">
      <c r="A5" s="22" t="s">
        <v>8</v>
      </c>
      <c r="B5" s="17" t="s">
        <v>373</v>
      </c>
      <c r="C5" s="23">
        <v>310</v>
      </c>
      <c r="D5" s="18" t="s">
        <v>36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ht="30" customHeight="1" thickBot="1" x14ac:dyDescent="0.25">
      <c r="A6" s="22" t="s">
        <v>10</v>
      </c>
      <c r="B6" s="17" t="s">
        <v>374</v>
      </c>
      <c r="C6" s="23">
        <v>521</v>
      </c>
      <c r="D6" s="18" t="s">
        <v>36</v>
      </c>
      <c r="E6" s="17"/>
      <c r="F6" s="17"/>
      <c r="G6" s="17"/>
      <c r="H6" s="10">
        <f t="shared" ref="H6:H34" si="0">C6*E6</f>
        <v>0</v>
      </c>
      <c r="I6" s="10">
        <f t="shared" ref="I6:I34" si="1">C6*G6</f>
        <v>0</v>
      </c>
      <c r="J6" s="24"/>
      <c r="K6" s="24"/>
    </row>
    <row r="7" spans="1:11" ht="30" customHeight="1" thickBot="1" x14ac:dyDescent="0.25">
      <c r="A7" s="22" t="s">
        <v>12</v>
      </c>
      <c r="B7" s="17" t="s">
        <v>150</v>
      </c>
      <c r="C7" s="23">
        <v>240</v>
      </c>
      <c r="D7" s="18" t="s">
        <v>36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ht="30" customHeight="1" thickBot="1" x14ac:dyDescent="0.25">
      <c r="A8" s="22" t="s">
        <v>14</v>
      </c>
      <c r="B8" s="17" t="s">
        <v>375</v>
      </c>
      <c r="C8" s="23">
        <v>295</v>
      </c>
      <c r="D8" s="18" t="s">
        <v>36</v>
      </c>
      <c r="E8" s="17"/>
      <c r="F8" s="17"/>
      <c r="G8" s="17"/>
      <c r="H8" s="10">
        <f t="shared" si="0"/>
        <v>0</v>
      </c>
      <c r="I8" s="10">
        <f t="shared" si="1"/>
        <v>0</v>
      </c>
      <c r="J8" s="24"/>
      <c r="K8" s="24"/>
    </row>
    <row r="9" spans="1:11" ht="30" customHeight="1" thickBot="1" x14ac:dyDescent="0.25">
      <c r="A9" s="22" t="s">
        <v>15</v>
      </c>
      <c r="B9" s="17" t="s">
        <v>151</v>
      </c>
      <c r="C9" s="23">
        <v>108</v>
      </c>
      <c r="D9" s="18" t="s">
        <v>36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4"/>
    </row>
    <row r="10" spans="1:11" ht="30" customHeight="1" thickBot="1" x14ac:dyDescent="0.25">
      <c r="A10" s="22" t="s">
        <v>16</v>
      </c>
      <c r="B10" s="17" t="s">
        <v>152</v>
      </c>
      <c r="C10" s="23">
        <v>20</v>
      </c>
      <c r="D10" s="18" t="s">
        <v>36</v>
      </c>
      <c r="E10" s="17"/>
      <c r="F10" s="17"/>
      <c r="G10" s="17"/>
      <c r="H10" s="10">
        <f t="shared" si="0"/>
        <v>0</v>
      </c>
      <c r="I10" s="10">
        <f t="shared" si="1"/>
        <v>0</v>
      </c>
      <c r="J10" s="24"/>
      <c r="K10" s="24"/>
    </row>
    <row r="11" spans="1:11" ht="30" customHeight="1" thickBot="1" x14ac:dyDescent="0.25">
      <c r="A11" s="22" t="s">
        <v>17</v>
      </c>
      <c r="B11" s="17" t="s">
        <v>153</v>
      </c>
      <c r="C11" s="23">
        <v>550</v>
      </c>
      <c r="D11" s="18" t="s">
        <v>36</v>
      </c>
      <c r="E11" s="17"/>
      <c r="F11" s="17"/>
      <c r="G11" s="17"/>
      <c r="H11" s="10">
        <f t="shared" si="0"/>
        <v>0</v>
      </c>
      <c r="I11" s="10">
        <f t="shared" si="1"/>
        <v>0</v>
      </c>
      <c r="J11" s="42"/>
      <c r="K11" s="42"/>
    </row>
    <row r="12" spans="1:11" ht="30" customHeight="1" thickBot="1" x14ac:dyDescent="0.25">
      <c r="A12" s="22" t="s">
        <v>18</v>
      </c>
      <c r="B12" s="17" t="s">
        <v>154</v>
      </c>
      <c r="C12" s="23">
        <v>80</v>
      </c>
      <c r="D12" s="18" t="s">
        <v>36</v>
      </c>
      <c r="E12" s="17"/>
      <c r="F12" s="17"/>
      <c r="G12" s="17"/>
      <c r="H12" s="10">
        <f t="shared" si="0"/>
        <v>0</v>
      </c>
      <c r="I12" s="10">
        <f t="shared" si="1"/>
        <v>0</v>
      </c>
      <c r="J12" s="24"/>
      <c r="K12" s="24"/>
    </row>
    <row r="13" spans="1:11" ht="30" customHeight="1" thickBot="1" x14ac:dyDescent="0.25">
      <c r="A13" s="22" t="s">
        <v>20</v>
      </c>
      <c r="B13" s="17" t="s">
        <v>155</v>
      </c>
      <c r="C13" s="23">
        <v>410</v>
      </c>
      <c r="D13" s="18" t="s">
        <v>36</v>
      </c>
      <c r="E13" s="17"/>
      <c r="F13" s="17"/>
      <c r="G13" s="17"/>
      <c r="H13" s="10">
        <f t="shared" si="0"/>
        <v>0</v>
      </c>
      <c r="I13" s="10">
        <f t="shared" si="1"/>
        <v>0</v>
      </c>
      <c r="J13" s="49"/>
      <c r="K13" s="49"/>
    </row>
    <row r="14" spans="1:11" ht="30" customHeight="1" thickBot="1" x14ac:dyDescent="0.25">
      <c r="A14" s="22" t="s">
        <v>21</v>
      </c>
      <c r="B14" s="17" t="s">
        <v>156</v>
      </c>
      <c r="C14" s="23">
        <v>243</v>
      </c>
      <c r="D14" s="18" t="s">
        <v>36</v>
      </c>
      <c r="E14" s="17"/>
      <c r="F14" s="17"/>
      <c r="G14" s="17"/>
      <c r="H14" s="10">
        <f t="shared" si="0"/>
        <v>0</v>
      </c>
      <c r="I14" s="10">
        <f t="shared" si="1"/>
        <v>0</v>
      </c>
      <c r="J14" s="49"/>
      <c r="K14" s="49"/>
    </row>
    <row r="15" spans="1:11" ht="30" customHeight="1" thickBot="1" x14ac:dyDescent="0.25">
      <c r="A15" s="22" t="s">
        <v>23</v>
      </c>
      <c r="B15" s="17" t="s">
        <v>157</v>
      </c>
      <c r="C15" s="23">
        <v>162</v>
      </c>
      <c r="D15" s="18" t="s">
        <v>36</v>
      </c>
      <c r="E15" s="17"/>
      <c r="F15" s="17"/>
      <c r="G15" s="17"/>
      <c r="H15" s="10">
        <f t="shared" si="0"/>
        <v>0</v>
      </c>
      <c r="I15" s="10">
        <f t="shared" si="1"/>
        <v>0</v>
      </c>
      <c r="J15" s="24"/>
      <c r="K15" s="24"/>
    </row>
    <row r="16" spans="1:11" ht="30" customHeight="1" thickBot="1" x14ac:dyDescent="0.25">
      <c r="A16" s="22" t="s">
        <v>25</v>
      </c>
      <c r="B16" s="17" t="s">
        <v>158</v>
      </c>
      <c r="C16" s="43">
        <v>1121</v>
      </c>
      <c r="D16" s="18" t="s">
        <v>36</v>
      </c>
      <c r="E16" s="17"/>
      <c r="F16" s="17"/>
      <c r="G16" s="17"/>
      <c r="H16" s="10">
        <f t="shared" si="0"/>
        <v>0</v>
      </c>
      <c r="I16" s="10">
        <f t="shared" si="1"/>
        <v>0</v>
      </c>
      <c r="J16" s="24"/>
      <c r="K16" s="24"/>
    </row>
    <row r="17" spans="1:11" ht="30" customHeight="1" thickBot="1" x14ac:dyDescent="0.25">
      <c r="A17" s="22" t="s">
        <v>27</v>
      </c>
      <c r="B17" s="17" t="s">
        <v>159</v>
      </c>
      <c r="C17" s="23">
        <v>110</v>
      </c>
      <c r="D17" s="18" t="s">
        <v>36</v>
      </c>
      <c r="E17" s="17"/>
      <c r="F17" s="17"/>
      <c r="G17" s="17"/>
      <c r="H17" s="10">
        <f t="shared" si="0"/>
        <v>0</v>
      </c>
      <c r="I17" s="10">
        <f t="shared" si="1"/>
        <v>0</v>
      </c>
      <c r="J17" s="24"/>
      <c r="K17" s="24"/>
    </row>
    <row r="18" spans="1:11" ht="30" customHeight="1" thickBot="1" x14ac:dyDescent="0.25">
      <c r="A18" s="22" t="s">
        <v>29</v>
      </c>
      <c r="B18" s="17" t="s">
        <v>160</v>
      </c>
      <c r="C18" s="23">
        <v>325</v>
      </c>
      <c r="D18" s="18" t="s">
        <v>36</v>
      </c>
      <c r="E18" s="17"/>
      <c r="F18" s="17"/>
      <c r="G18" s="17"/>
      <c r="H18" s="10">
        <f t="shared" si="0"/>
        <v>0</v>
      </c>
      <c r="I18" s="10">
        <f t="shared" si="1"/>
        <v>0</v>
      </c>
      <c r="J18" s="24"/>
      <c r="K18" s="24"/>
    </row>
    <row r="19" spans="1:11" ht="30" customHeight="1" thickBot="1" x14ac:dyDescent="0.25">
      <c r="A19" s="29" t="s">
        <v>31</v>
      </c>
      <c r="B19" s="30" t="s">
        <v>161</v>
      </c>
      <c r="C19" s="31">
        <v>110</v>
      </c>
      <c r="D19" s="32" t="s">
        <v>36</v>
      </c>
      <c r="E19" s="30"/>
      <c r="F19" s="30"/>
      <c r="G19" s="30"/>
      <c r="H19" s="10">
        <f t="shared" si="0"/>
        <v>0</v>
      </c>
      <c r="I19" s="10">
        <f t="shared" si="1"/>
        <v>0</v>
      </c>
      <c r="J19" s="33"/>
      <c r="K19" s="33"/>
    </row>
    <row r="20" spans="1:11" ht="30" customHeight="1" thickBot="1" x14ac:dyDescent="0.25">
      <c r="A20" s="22" t="s">
        <v>32</v>
      </c>
      <c r="B20" s="17" t="s">
        <v>162</v>
      </c>
      <c r="C20" s="23">
        <v>110</v>
      </c>
      <c r="D20" s="18" t="s">
        <v>36</v>
      </c>
      <c r="E20" s="17"/>
      <c r="F20" s="17"/>
      <c r="G20" s="17"/>
      <c r="H20" s="10">
        <f t="shared" si="0"/>
        <v>0</v>
      </c>
      <c r="I20" s="10">
        <f t="shared" si="1"/>
        <v>0</v>
      </c>
      <c r="J20" s="24"/>
      <c r="K20" s="2"/>
    </row>
    <row r="21" spans="1:11" ht="30" customHeight="1" thickBot="1" x14ac:dyDescent="0.25">
      <c r="A21" s="22" t="s">
        <v>33</v>
      </c>
      <c r="B21" s="17" t="s">
        <v>163</v>
      </c>
      <c r="C21" s="23">
        <v>105</v>
      </c>
      <c r="D21" s="18" t="s">
        <v>36</v>
      </c>
      <c r="E21" s="17"/>
      <c r="F21" s="17"/>
      <c r="G21" s="17"/>
      <c r="H21" s="10">
        <f t="shared" si="0"/>
        <v>0</v>
      </c>
      <c r="I21" s="10">
        <f t="shared" si="1"/>
        <v>0</v>
      </c>
      <c r="J21" s="24"/>
      <c r="K21" s="24"/>
    </row>
    <row r="22" spans="1:11" ht="30" customHeight="1" thickBot="1" x14ac:dyDescent="0.25">
      <c r="A22" s="22" t="s">
        <v>34</v>
      </c>
      <c r="B22" s="17" t="s">
        <v>164</v>
      </c>
      <c r="C22" s="23">
        <v>210</v>
      </c>
      <c r="D22" s="18" t="s">
        <v>36</v>
      </c>
      <c r="E22" s="17"/>
      <c r="F22" s="17"/>
      <c r="G22" s="17"/>
      <c r="H22" s="10">
        <f t="shared" si="0"/>
        <v>0</v>
      </c>
      <c r="I22" s="10">
        <f t="shared" si="1"/>
        <v>0</v>
      </c>
      <c r="J22" s="42"/>
      <c r="K22" s="42"/>
    </row>
    <row r="23" spans="1:11" ht="30" customHeight="1" thickBot="1" x14ac:dyDescent="0.25">
      <c r="A23" s="22" t="s">
        <v>37</v>
      </c>
      <c r="B23" s="17" t="s">
        <v>165</v>
      </c>
      <c r="C23" s="23">
        <v>161</v>
      </c>
      <c r="D23" s="18" t="s">
        <v>36</v>
      </c>
      <c r="E23" s="17"/>
      <c r="F23" s="17"/>
      <c r="G23" s="17"/>
      <c r="H23" s="10">
        <f t="shared" si="0"/>
        <v>0</v>
      </c>
      <c r="I23" s="10">
        <f t="shared" si="1"/>
        <v>0</v>
      </c>
      <c r="J23" s="24"/>
      <c r="K23" s="24"/>
    </row>
    <row r="24" spans="1:11" ht="30" customHeight="1" thickBot="1" x14ac:dyDescent="0.25">
      <c r="A24" s="22" t="s">
        <v>39</v>
      </c>
      <c r="B24" s="17" t="s">
        <v>166</v>
      </c>
      <c r="C24" s="23">
        <v>118</v>
      </c>
      <c r="D24" s="18" t="s">
        <v>36</v>
      </c>
      <c r="E24" s="17"/>
      <c r="F24" s="17"/>
      <c r="G24" s="17"/>
      <c r="H24" s="10">
        <f t="shared" si="0"/>
        <v>0</v>
      </c>
      <c r="I24" s="10">
        <f t="shared" si="1"/>
        <v>0</v>
      </c>
      <c r="J24" s="49"/>
      <c r="K24" s="49"/>
    </row>
    <row r="25" spans="1:11" ht="30" customHeight="1" thickBot="1" x14ac:dyDescent="0.25">
      <c r="A25" s="22" t="s">
        <v>41</v>
      </c>
      <c r="B25" s="17" t="s">
        <v>167</v>
      </c>
      <c r="C25" s="23">
        <v>48</v>
      </c>
      <c r="D25" s="18" t="s">
        <v>36</v>
      </c>
      <c r="E25" s="17"/>
      <c r="F25" s="17"/>
      <c r="G25" s="17"/>
      <c r="H25" s="10">
        <f t="shared" si="0"/>
        <v>0</v>
      </c>
      <c r="I25" s="10">
        <f t="shared" si="1"/>
        <v>0</v>
      </c>
      <c r="J25" s="49"/>
      <c r="K25" s="49"/>
    </row>
    <row r="26" spans="1:11" ht="30" customHeight="1" thickBot="1" x14ac:dyDescent="0.25">
      <c r="A26" s="22" t="s">
        <v>43</v>
      </c>
      <c r="B26" s="17" t="s">
        <v>168</v>
      </c>
      <c r="C26" s="23">
        <v>55</v>
      </c>
      <c r="D26" s="18" t="s">
        <v>36</v>
      </c>
      <c r="E26" s="17"/>
      <c r="F26" s="17"/>
      <c r="G26" s="17"/>
      <c r="H26" s="10">
        <f t="shared" si="0"/>
        <v>0</v>
      </c>
      <c r="I26" s="10">
        <f t="shared" si="1"/>
        <v>0</v>
      </c>
      <c r="J26" s="24"/>
      <c r="K26" s="24"/>
    </row>
    <row r="27" spans="1:11" ht="30" customHeight="1" thickBot="1" x14ac:dyDescent="0.25">
      <c r="A27" s="22" t="s">
        <v>45</v>
      </c>
      <c r="B27" s="17" t="s">
        <v>169</v>
      </c>
      <c r="C27" s="23">
        <v>10</v>
      </c>
      <c r="D27" s="18" t="s">
        <v>36</v>
      </c>
      <c r="E27" s="17"/>
      <c r="F27" s="17"/>
      <c r="G27" s="17"/>
      <c r="H27" s="10">
        <f t="shared" si="0"/>
        <v>0</v>
      </c>
      <c r="I27" s="10">
        <f t="shared" si="1"/>
        <v>0</v>
      </c>
      <c r="J27" s="24"/>
      <c r="K27" s="24"/>
    </row>
    <row r="28" spans="1:11" ht="30" customHeight="1" thickBot="1" x14ac:dyDescent="0.25">
      <c r="A28" s="22" t="s">
        <v>47</v>
      </c>
      <c r="B28" s="17" t="s">
        <v>170</v>
      </c>
      <c r="C28" s="23">
        <v>5</v>
      </c>
      <c r="D28" s="18" t="s">
        <v>36</v>
      </c>
      <c r="E28" s="17"/>
      <c r="F28" s="17"/>
      <c r="G28" s="17"/>
      <c r="H28" s="10">
        <f t="shared" si="0"/>
        <v>0</v>
      </c>
      <c r="I28" s="10">
        <f t="shared" si="1"/>
        <v>0</v>
      </c>
      <c r="J28" s="24"/>
      <c r="K28" s="24"/>
    </row>
    <row r="29" spans="1:11" ht="30" customHeight="1" thickBot="1" x14ac:dyDescent="0.25">
      <c r="A29" s="22" t="s">
        <v>49</v>
      </c>
      <c r="B29" s="17" t="s">
        <v>171</v>
      </c>
      <c r="C29" s="23">
        <v>59</v>
      </c>
      <c r="D29" s="18" t="s">
        <v>36</v>
      </c>
      <c r="E29" s="17"/>
      <c r="F29" s="17"/>
      <c r="G29" s="17"/>
      <c r="H29" s="10">
        <f t="shared" si="0"/>
        <v>0</v>
      </c>
      <c r="I29" s="10">
        <f t="shared" si="1"/>
        <v>0</v>
      </c>
      <c r="J29" s="24"/>
      <c r="K29" s="24"/>
    </row>
    <row r="30" spans="1:11" ht="30" customHeight="1" thickBot="1" x14ac:dyDescent="0.25">
      <c r="A30" s="22" t="s">
        <v>87</v>
      </c>
      <c r="B30" s="17" t="s">
        <v>172</v>
      </c>
      <c r="C30" s="23">
        <v>70</v>
      </c>
      <c r="D30" s="18" t="s">
        <v>36</v>
      </c>
      <c r="E30" s="17"/>
      <c r="F30" s="17"/>
      <c r="G30" s="17"/>
      <c r="H30" s="10">
        <f t="shared" si="0"/>
        <v>0</v>
      </c>
      <c r="I30" s="10">
        <f t="shared" si="1"/>
        <v>0</v>
      </c>
      <c r="J30" s="33"/>
      <c r="K30" s="33"/>
    </row>
    <row r="31" spans="1:11" ht="30" customHeight="1" thickBot="1" x14ac:dyDescent="0.25">
      <c r="A31" s="22" t="s">
        <v>89</v>
      </c>
      <c r="B31" s="17" t="s">
        <v>173</v>
      </c>
      <c r="C31" s="23">
        <v>75</v>
      </c>
      <c r="D31" s="18" t="s">
        <v>36</v>
      </c>
      <c r="E31" s="17"/>
      <c r="F31" s="17"/>
      <c r="G31" s="17"/>
      <c r="H31" s="10">
        <f t="shared" si="0"/>
        <v>0</v>
      </c>
      <c r="I31" s="10">
        <f t="shared" si="1"/>
        <v>0</v>
      </c>
      <c r="J31" s="24"/>
      <c r="K31" s="2"/>
    </row>
    <row r="32" spans="1:11" ht="30" customHeight="1" thickBot="1" x14ac:dyDescent="0.25">
      <c r="A32" s="22" t="s">
        <v>91</v>
      </c>
      <c r="B32" s="17" t="s">
        <v>174</v>
      </c>
      <c r="C32" s="23">
        <v>38</v>
      </c>
      <c r="D32" s="18" t="s">
        <v>36</v>
      </c>
      <c r="E32" s="17"/>
      <c r="F32" s="17"/>
      <c r="G32" s="17"/>
      <c r="H32" s="10">
        <f t="shared" si="0"/>
        <v>0</v>
      </c>
      <c r="I32" s="10">
        <f t="shared" si="1"/>
        <v>0</v>
      </c>
      <c r="J32" s="24"/>
      <c r="K32" s="24"/>
    </row>
    <row r="33" spans="1:11" ht="30" customHeight="1" thickBot="1" x14ac:dyDescent="0.25">
      <c r="A33" s="22" t="s">
        <v>93</v>
      </c>
      <c r="B33" s="17" t="s">
        <v>175</v>
      </c>
      <c r="C33" s="23">
        <v>54</v>
      </c>
      <c r="D33" s="18" t="s">
        <v>36</v>
      </c>
      <c r="E33" s="17"/>
      <c r="F33" s="17"/>
      <c r="G33" s="17"/>
      <c r="H33" s="10">
        <f t="shared" si="0"/>
        <v>0</v>
      </c>
      <c r="I33" s="10">
        <f t="shared" si="1"/>
        <v>0</v>
      </c>
      <c r="J33" s="42"/>
      <c r="K33" s="42"/>
    </row>
    <row r="34" spans="1:11" ht="30" customHeight="1" thickBot="1" x14ac:dyDescent="0.25">
      <c r="A34" s="66" t="s">
        <v>95</v>
      </c>
      <c r="B34" s="68" t="s">
        <v>176</v>
      </c>
      <c r="C34" s="6">
        <v>6</v>
      </c>
      <c r="D34" s="3" t="s">
        <v>36</v>
      </c>
      <c r="E34" s="2"/>
      <c r="F34" s="2"/>
      <c r="G34" s="2"/>
      <c r="H34" s="10">
        <f t="shared" si="0"/>
        <v>0</v>
      </c>
      <c r="I34" s="10">
        <f t="shared" si="1"/>
        <v>0</v>
      </c>
      <c r="J34" s="44"/>
      <c r="K34" s="44"/>
    </row>
    <row r="35" spans="1:11" ht="30" customHeight="1" thickBot="1" x14ac:dyDescent="0.25">
      <c r="A35" s="66"/>
      <c r="B35" s="67" t="s">
        <v>50</v>
      </c>
      <c r="C35" s="6"/>
      <c r="D35" s="3"/>
      <c r="E35" s="2"/>
      <c r="F35" s="2"/>
      <c r="G35" s="2"/>
      <c r="H35" s="44">
        <f>SUM(H5:H34)</f>
        <v>0</v>
      </c>
      <c r="I35" s="44">
        <f>SUM(I5:I34)</f>
        <v>0</v>
      </c>
      <c r="J35" s="44"/>
      <c r="K35" s="44"/>
    </row>
  </sheetData>
  <mergeCells count="17">
    <mergeCell ref="A1:A4"/>
    <mergeCell ref="C1:C4"/>
    <mergeCell ref="D1:D4"/>
    <mergeCell ref="H1:H2"/>
    <mergeCell ref="H3:H4"/>
    <mergeCell ref="B1:B4"/>
    <mergeCell ref="E1:E2"/>
    <mergeCell ref="K1:K2"/>
    <mergeCell ref="F3:F4"/>
    <mergeCell ref="G3:G4"/>
    <mergeCell ref="I3:I4"/>
    <mergeCell ref="J3:J4"/>
    <mergeCell ref="K3:K4"/>
    <mergeCell ref="F1:F2"/>
    <mergeCell ref="G1:G2"/>
    <mergeCell ref="I1:I2"/>
    <mergeCell ref="J1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0" workbookViewId="0">
      <selection activeCell="G5" sqref="G5"/>
    </sheetView>
  </sheetViews>
  <sheetFormatPr defaultRowHeight="12.75" x14ac:dyDescent="0.2"/>
  <cols>
    <col min="1" max="1" width="9.140625" style="19"/>
    <col min="2" max="2" width="39.7109375" style="19" customWidth="1"/>
    <col min="3" max="4" width="9.140625" style="19"/>
    <col min="5" max="11" width="13.7109375" style="19" customWidth="1"/>
    <col min="12" max="16384" width="9.140625" style="19"/>
  </cols>
  <sheetData>
    <row r="1" spans="1:11" ht="23.25" customHeight="1" x14ac:dyDescent="0.2">
      <c r="A1" s="78" t="s">
        <v>420</v>
      </c>
      <c r="B1" s="82" t="s">
        <v>51</v>
      </c>
      <c r="C1" s="78" t="s">
        <v>350</v>
      </c>
      <c r="D1" s="78" t="s">
        <v>353</v>
      </c>
      <c r="E1" s="78">
        <v>1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78">
        <v>7</v>
      </c>
    </row>
    <row r="2" spans="1:11" ht="3.75" customHeight="1" thickBot="1" x14ac:dyDescent="0.25">
      <c r="A2" s="80"/>
      <c r="B2" s="83"/>
      <c r="C2" s="80"/>
      <c r="D2" s="80"/>
      <c r="E2" s="79"/>
      <c r="F2" s="79"/>
      <c r="G2" s="79"/>
      <c r="H2" s="79"/>
      <c r="I2" s="79"/>
      <c r="J2" s="79"/>
      <c r="K2" s="79"/>
    </row>
    <row r="3" spans="1:11" ht="30" customHeight="1" x14ac:dyDescent="0.2">
      <c r="A3" s="80"/>
      <c r="B3" s="83"/>
      <c r="C3" s="80"/>
      <c r="D3" s="80"/>
      <c r="E3" s="78" t="s">
        <v>177</v>
      </c>
      <c r="F3" s="78" t="s">
        <v>178</v>
      </c>
      <c r="G3" s="78" t="s">
        <v>3</v>
      </c>
      <c r="H3" s="11" t="s">
        <v>429</v>
      </c>
      <c r="I3" s="11" t="s">
        <v>4</v>
      </c>
      <c r="J3" s="78" t="s">
        <v>6</v>
      </c>
      <c r="K3" s="78" t="s">
        <v>7</v>
      </c>
    </row>
    <row r="4" spans="1:11" ht="9" customHeight="1" thickBot="1" x14ac:dyDescent="0.25">
      <c r="A4" s="79"/>
      <c r="B4" s="84"/>
      <c r="C4" s="79"/>
      <c r="D4" s="79"/>
      <c r="E4" s="79"/>
      <c r="F4" s="79"/>
      <c r="G4" s="79"/>
      <c r="H4" s="12" t="s">
        <v>5</v>
      </c>
      <c r="I4" s="12" t="s">
        <v>5</v>
      </c>
      <c r="J4" s="79"/>
      <c r="K4" s="79"/>
    </row>
    <row r="5" spans="1:11" ht="30" customHeight="1" thickBot="1" x14ac:dyDescent="0.25">
      <c r="A5" s="22" t="s">
        <v>8</v>
      </c>
      <c r="B5" s="17" t="s">
        <v>179</v>
      </c>
      <c r="C5" s="23">
        <v>15</v>
      </c>
      <c r="D5" s="18" t="s">
        <v>36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ht="30" customHeight="1" thickBot="1" x14ac:dyDescent="0.25">
      <c r="A6" s="22" t="s">
        <v>10</v>
      </c>
      <c r="B6" s="17" t="s">
        <v>180</v>
      </c>
      <c r="C6" s="23">
        <v>60</v>
      </c>
      <c r="D6" s="18" t="s">
        <v>36</v>
      </c>
      <c r="E6" s="17"/>
      <c r="F6" s="17"/>
      <c r="G6" s="17"/>
      <c r="H6" s="10">
        <f t="shared" ref="H6:H25" si="0">C6*E6</f>
        <v>0</v>
      </c>
      <c r="I6" s="10">
        <f t="shared" ref="I6:I25" si="1">C6*G6</f>
        <v>0</v>
      </c>
      <c r="J6" s="24"/>
      <c r="K6" s="24"/>
    </row>
    <row r="7" spans="1:11" ht="30" customHeight="1" thickBot="1" x14ac:dyDescent="0.25">
      <c r="A7" s="22" t="s">
        <v>12</v>
      </c>
      <c r="B7" s="17" t="s">
        <v>181</v>
      </c>
      <c r="C7" s="23">
        <v>20</v>
      </c>
      <c r="D7" s="18" t="s">
        <v>36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ht="30" customHeight="1" thickBot="1" x14ac:dyDescent="0.25">
      <c r="A8" s="22" t="s">
        <v>14</v>
      </c>
      <c r="B8" s="17" t="s">
        <v>182</v>
      </c>
      <c r="C8" s="23">
        <v>80</v>
      </c>
      <c r="D8" s="18" t="s">
        <v>36</v>
      </c>
      <c r="E8" s="17"/>
      <c r="F8" s="17"/>
      <c r="G8" s="17"/>
      <c r="H8" s="10">
        <f t="shared" si="0"/>
        <v>0</v>
      </c>
      <c r="I8" s="10">
        <f t="shared" si="1"/>
        <v>0</v>
      </c>
      <c r="J8" s="24"/>
      <c r="K8" s="24"/>
    </row>
    <row r="9" spans="1:11" ht="30" customHeight="1" thickBot="1" x14ac:dyDescent="0.25">
      <c r="A9" s="22" t="s">
        <v>15</v>
      </c>
      <c r="B9" s="17" t="s">
        <v>183</v>
      </c>
      <c r="C9" s="23">
        <v>30</v>
      </c>
      <c r="D9" s="18" t="s">
        <v>36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4"/>
    </row>
    <row r="10" spans="1:11" ht="30" customHeight="1" thickBot="1" x14ac:dyDescent="0.25">
      <c r="A10" s="22" t="s">
        <v>16</v>
      </c>
      <c r="B10" s="17" t="s">
        <v>376</v>
      </c>
      <c r="C10" s="23">
        <v>190</v>
      </c>
      <c r="D10" s="18" t="s">
        <v>36</v>
      </c>
      <c r="E10" s="17"/>
      <c r="F10" s="17"/>
      <c r="G10" s="17"/>
      <c r="H10" s="10">
        <f t="shared" si="0"/>
        <v>0</v>
      </c>
      <c r="I10" s="10">
        <f t="shared" si="1"/>
        <v>0</v>
      </c>
      <c r="J10" s="24"/>
      <c r="K10" s="24"/>
    </row>
    <row r="11" spans="1:11" ht="30" customHeight="1" thickBot="1" x14ac:dyDescent="0.25">
      <c r="A11" s="22" t="s">
        <v>17</v>
      </c>
      <c r="B11" s="17" t="s">
        <v>184</v>
      </c>
      <c r="C11" s="23">
        <v>18</v>
      </c>
      <c r="D11" s="18" t="s">
        <v>36</v>
      </c>
      <c r="E11" s="17"/>
      <c r="F11" s="17"/>
      <c r="G11" s="17"/>
      <c r="H11" s="10">
        <f t="shared" si="0"/>
        <v>0</v>
      </c>
      <c r="I11" s="10">
        <f t="shared" si="1"/>
        <v>0</v>
      </c>
      <c r="J11" s="24"/>
      <c r="K11" s="24"/>
    </row>
    <row r="12" spans="1:11" ht="30" customHeight="1" thickBot="1" x14ac:dyDescent="0.25">
      <c r="A12" s="22" t="s">
        <v>18</v>
      </c>
      <c r="B12" s="17" t="s">
        <v>185</v>
      </c>
      <c r="C12" s="23">
        <v>30</v>
      </c>
      <c r="D12" s="18" t="s">
        <v>36</v>
      </c>
      <c r="E12" s="17"/>
      <c r="F12" s="17"/>
      <c r="G12" s="17"/>
      <c r="H12" s="10">
        <f t="shared" si="0"/>
        <v>0</v>
      </c>
      <c r="I12" s="10">
        <f t="shared" si="1"/>
        <v>0</v>
      </c>
      <c r="J12" s="24"/>
      <c r="K12" s="24"/>
    </row>
    <row r="13" spans="1:11" ht="30" customHeight="1" thickBot="1" x14ac:dyDescent="0.25">
      <c r="A13" s="22" t="s">
        <v>20</v>
      </c>
      <c r="B13" s="17" t="s">
        <v>186</v>
      </c>
      <c r="C13" s="23">
        <v>54</v>
      </c>
      <c r="D13" s="18" t="s">
        <v>36</v>
      </c>
      <c r="E13" s="17"/>
      <c r="F13" s="17"/>
      <c r="G13" s="17"/>
      <c r="H13" s="10">
        <f t="shared" si="0"/>
        <v>0</v>
      </c>
      <c r="I13" s="10">
        <f t="shared" si="1"/>
        <v>0</v>
      </c>
      <c r="J13" s="24"/>
      <c r="K13" s="24"/>
    </row>
    <row r="14" spans="1:11" ht="30" customHeight="1" thickBot="1" x14ac:dyDescent="0.25">
      <c r="A14" s="22" t="s">
        <v>21</v>
      </c>
      <c r="B14" s="17" t="s">
        <v>187</v>
      </c>
      <c r="C14" s="43">
        <v>1350</v>
      </c>
      <c r="D14" s="18" t="s">
        <v>36</v>
      </c>
      <c r="E14" s="17"/>
      <c r="F14" s="17"/>
      <c r="G14" s="17"/>
      <c r="H14" s="10">
        <f t="shared" si="0"/>
        <v>0</v>
      </c>
      <c r="I14" s="10">
        <f t="shared" si="1"/>
        <v>0</v>
      </c>
      <c r="J14" s="24"/>
      <c r="K14" s="24"/>
    </row>
    <row r="15" spans="1:11" ht="30" customHeight="1" thickBot="1" x14ac:dyDescent="0.25">
      <c r="A15" s="22" t="s">
        <v>23</v>
      </c>
      <c r="B15" s="17" t="s">
        <v>377</v>
      </c>
      <c r="C15" s="23">
        <v>63</v>
      </c>
      <c r="D15" s="18" t="s">
        <v>36</v>
      </c>
      <c r="E15" s="17"/>
      <c r="F15" s="17"/>
      <c r="G15" s="17"/>
      <c r="H15" s="10">
        <f t="shared" si="0"/>
        <v>0</v>
      </c>
      <c r="I15" s="10">
        <f t="shared" si="1"/>
        <v>0</v>
      </c>
      <c r="J15" s="25"/>
      <c r="K15" s="25"/>
    </row>
    <row r="16" spans="1:11" ht="30" customHeight="1" thickBot="1" x14ac:dyDescent="0.25">
      <c r="A16" s="22" t="s">
        <v>25</v>
      </c>
      <c r="B16" s="17" t="s">
        <v>378</v>
      </c>
      <c r="C16" s="23">
        <v>60</v>
      </c>
      <c r="D16" s="18" t="s">
        <v>36</v>
      </c>
      <c r="E16" s="17"/>
      <c r="F16" s="17"/>
      <c r="G16" s="17"/>
      <c r="H16" s="10">
        <f t="shared" si="0"/>
        <v>0</v>
      </c>
      <c r="I16" s="10">
        <f t="shared" si="1"/>
        <v>0</v>
      </c>
      <c r="J16" s="25"/>
      <c r="K16" s="25"/>
    </row>
    <row r="17" spans="1:11" ht="30" customHeight="1" thickBot="1" x14ac:dyDescent="0.25">
      <c r="A17" s="22" t="s">
        <v>27</v>
      </c>
      <c r="B17" s="17" t="s">
        <v>188</v>
      </c>
      <c r="C17" s="23">
        <v>95</v>
      </c>
      <c r="D17" s="18" t="s">
        <v>36</v>
      </c>
      <c r="E17" s="17"/>
      <c r="F17" s="17"/>
      <c r="G17" s="17"/>
      <c r="H17" s="10">
        <f t="shared" si="0"/>
        <v>0</v>
      </c>
      <c r="I17" s="10">
        <f t="shared" si="1"/>
        <v>0</v>
      </c>
      <c r="J17" s="24"/>
      <c r="K17" s="24"/>
    </row>
    <row r="18" spans="1:11" ht="30" customHeight="1" thickBot="1" x14ac:dyDescent="0.25">
      <c r="A18" s="22" t="s">
        <v>29</v>
      </c>
      <c r="B18" s="17" t="s">
        <v>189</v>
      </c>
      <c r="C18" s="23">
        <v>10</v>
      </c>
      <c r="D18" s="18" t="s">
        <v>36</v>
      </c>
      <c r="E18" s="17"/>
      <c r="F18" s="17"/>
      <c r="G18" s="17"/>
      <c r="H18" s="10">
        <f t="shared" si="0"/>
        <v>0</v>
      </c>
      <c r="I18" s="10">
        <f t="shared" si="1"/>
        <v>0</v>
      </c>
      <c r="J18" s="24"/>
      <c r="K18" s="24"/>
    </row>
    <row r="19" spans="1:11" ht="30" customHeight="1" thickBot="1" x14ac:dyDescent="0.25">
      <c r="A19" s="22" t="s">
        <v>31</v>
      </c>
      <c r="B19" s="17" t="s">
        <v>190</v>
      </c>
      <c r="C19" s="23">
        <v>95</v>
      </c>
      <c r="D19" s="18" t="s">
        <v>36</v>
      </c>
      <c r="E19" s="17"/>
      <c r="F19" s="17"/>
      <c r="G19" s="17"/>
      <c r="H19" s="10">
        <f t="shared" si="0"/>
        <v>0</v>
      </c>
      <c r="I19" s="10">
        <f t="shared" si="1"/>
        <v>0</v>
      </c>
      <c r="J19" s="24"/>
      <c r="K19" s="24"/>
    </row>
    <row r="20" spans="1:11" ht="30" customHeight="1" thickBot="1" x14ac:dyDescent="0.25">
      <c r="A20" s="22" t="s">
        <v>32</v>
      </c>
      <c r="B20" s="17" t="s">
        <v>191</v>
      </c>
      <c r="C20" s="23">
        <v>120</v>
      </c>
      <c r="D20" s="18" t="s">
        <v>36</v>
      </c>
      <c r="E20" s="17"/>
      <c r="F20" s="17"/>
      <c r="G20" s="17"/>
      <c r="H20" s="10">
        <f t="shared" si="0"/>
        <v>0</v>
      </c>
      <c r="I20" s="10">
        <f t="shared" si="1"/>
        <v>0</v>
      </c>
      <c r="J20" s="50"/>
      <c r="K20" s="50"/>
    </row>
    <row r="21" spans="1:11" ht="30" customHeight="1" thickBot="1" x14ac:dyDescent="0.25">
      <c r="A21" s="22" t="s">
        <v>33</v>
      </c>
      <c r="B21" s="17" t="s">
        <v>192</v>
      </c>
      <c r="C21" s="23">
        <v>283</v>
      </c>
      <c r="D21" s="18" t="s">
        <v>36</v>
      </c>
      <c r="E21" s="17"/>
      <c r="F21" s="17"/>
      <c r="G21" s="17"/>
      <c r="H21" s="10">
        <f t="shared" si="0"/>
        <v>0</v>
      </c>
      <c r="I21" s="10">
        <f t="shared" si="1"/>
        <v>0</v>
      </c>
      <c r="J21" s="24"/>
      <c r="K21" s="24"/>
    </row>
    <row r="22" spans="1:11" ht="30" customHeight="1" thickBot="1" x14ac:dyDescent="0.25">
      <c r="A22" s="22" t="s">
        <v>34</v>
      </c>
      <c r="B22" s="17" t="s">
        <v>193</v>
      </c>
      <c r="C22" s="23">
        <v>138</v>
      </c>
      <c r="D22" s="18" t="s">
        <v>36</v>
      </c>
      <c r="E22" s="17"/>
      <c r="F22" s="17"/>
      <c r="G22" s="17"/>
      <c r="H22" s="10">
        <f t="shared" si="0"/>
        <v>0</v>
      </c>
      <c r="I22" s="10">
        <f t="shared" si="1"/>
        <v>0</v>
      </c>
      <c r="J22" s="24"/>
      <c r="K22" s="24"/>
    </row>
    <row r="23" spans="1:11" ht="30" customHeight="1" thickBot="1" x14ac:dyDescent="0.25">
      <c r="A23" s="22" t="s">
        <v>37</v>
      </c>
      <c r="B23" s="17" t="s">
        <v>194</v>
      </c>
      <c r="C23" s="23">
        <v>125</v>
      </c>
      <c r="D23" s="18" t="s">
        <v>36</v>
      </c>
      <c r="E23" s="17"/>
      <c r="F23" s="17"/>
      <c r="G23" s="17"/>
      <c r="H23" s="10">
        <f t="shared" si="0"/>
        <v>0</v>
      </c>
      <c r="I23" s="10">
        <f t="shared" si="1"/>
        <v>0</v>
      </c>
      <c r="J23" s="24"/>
      <c r="K23" s="24"/>
    </row>
    <row r="24" spans="1:11" ht="30" customHeight="1" thickBot="1" x14ac:dyDescent="0.25">
      <c r="A24" s="22" t="s">
        <v>39</v>
      </c>
      <c r="B24" s="17" t="s">
        <v>195</v>
      </c>
      <c r="C24" s="23">
        <v>320</v>
      </c>
      <c r="D24" s="18" t="s">
        <v>36</v>
      </c>
      <c r="E24" s="17"/>
      <c r="F24" s="17"/>
      <c r="G24" s="17"/>
      <c r="H24" s="10">
        <f t="shared" si="0"/>
        <v>0</v>
      </c>
      <c r="I24" s="10">
        <f t="shared" si="1"/>
        <v>0</v>
      </c>
      <c r="J24" s="24"/>
      <c r="K24" s="24"/>
    </row>
    <row r="25" spans="1:11" ht="30" customHeight="1" thickBot="1" x14ac:dyDescent="0.25">
      <c r="A25" s="22" t="s">
        <v>41</v>
      </c>
      <c r="B25" s="17" t="s">
        <v>196</v>
      </c>
      <c r="C25" s="23">
        <v>350</v>
      </c>
      <c r="D25" s="18" t="s">
        <v>36</v>
      </c>
      <c r="E25" s="17"/>
      <c r="F25" s="17"/>
      <c r="G25" s="17"/>
      <c r="H25" s="10">
        <f t="shared" si="0"/>
        <v>0</v>
      </c>
      <c r="I25" s="10">
        <f t="shared" si="1"/>
        <v>0</v>
      </c>
      <c r="J25" s="24"/>
      <c r="K25" s="24"/>
    </row>
    <row r="26" spans="1:11" ht="30" customHeight="1" thickBot="1" x14ac:dyDescent="0.25">
      <c r="A26" s="51"/>
      <c r="B26" s="41" t="s">
        <v>50</v>
      </c>
      <c r="C26" s="52"/>
      <c r="D26" s="53"/>
      <c r="E26" s="30"/>
      <c r="F26" s="30"/>
      <c r="G26" s="30"/>
      <c r="H26" s="2">
        <f>SUM(H5:H25)</f>
        <v>0</v>
      </c>
      <c r="I26" s="2">
        <f>SUM(I5:I25)</f>
        <v>0</v>
      </c>
      <c r="J26" s="33"/>
      <c r="K26" s="33"/>
    </row>
  </sheetData>
  <mergeCells count="16">
    <mergeCell ref="A1:A4"/>
    <mergeCell ref="C1:C4"/>
    <mergeCell ref="D1:D4"/>
    <mergeCell ref="H1:H2"/>
    <mergeCell ref="K1:K2"/>
    <mergeCell ref="E3:E4"/>
    <mergeCell ref="F3:F4"/>
    <mergeCell ref="G3:G4"/>
    <mergeCell ref="J3:J4"/>
    <mergeCell ref="K3:K4"/>
    <mergeCell ref="B1:B4"/>
    <mergeCell ref="E1:E2"/>
    <mergeCell ref="F1:F2"/>
    <mergeCell ref="G1:G2"/>
    <mergeCell ref="I1:I2"/>
    <mergeCell ref="J1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5" sqref="G5"/>
    </sheetView>
  </sheetViews>
  <sheetFormatPr defaultRowHeight="15" x14ac:dyDescent="0.25"/>
  <cols>
    <col min="1" max="1" width="7.28515625" customWidth="1"/>
    <col min="2" max="2" width="43.5703125" customWidth="1"/>
    <col min="5" max="11" width="13.7109375" customWidth="1"/>
  </cols>
  <sheetData>
    <row r="1" spans="1:11" s="19" customFormat="1" ht="18" customHeight="1" x14ac:dyDescent="0.2">
      <c r="A1" s="78" t="s">
        <v>420</v>
      </c>
      <c r="B1" s="82" t="s">
        <v>51</v>
      </c>
      <c r="C1" s="78" t="s">
        <v>350</v>
      </c>
      <c r="D1" s="78" t="s">
        <v>353</v>
      </c>
      <c r="E1" s="78">
        <v>1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78">
        <v>7</v>
      </c>
    </row>
    <row r="2" spans="1:11" s="19" customFormat="1" ht="9" customHeight="1" thickBot="1" x14ac:dyDescent="0.25">
      <c r="A2" s="80"/>
      <c r="B2" s="83"/>
      <c r="C2" s="80"/>
      <c r="D2" s="80"/>
      <c r="E2" s="79"/>
      <c r="F2" s="79"/>
      <c r="G2" s="79"/>
      <c r="H2" s="79"/>
      <c r="I2" s="79"/>
      <c r="J2" s="79"/>
      <c r="K2" s="79"/>
    </row>
    <row r="3" spans="1:11" s="19" customFormat="1" ht="24" customHeight="1" x14ac:dyDescent="0.2">
      <c r="A3" s="80"/>
      <c r="B3" s="83"/>
      <c r="C3" s="80"/>
      <c r="D3" s="80"/>
      <c r="E3" s="18" t="s">
        <v>0</v>
      </c>
      <c r="F3" s="78" t="s">
        <v>2</v>
      </c>
      <c r="G3" s="78" t="s">
        <v>3</v>
      </c>
      <c r="H3" s="11" t="s">
        <v>429</v>
      </c>
      <c r="I3" s="11" t="s">
        <v>4</v>
      </c>
      <c r="J3" s="78" t="s">
        <v>6</v>
      </c>
      <c r="K3" s="78" t="s">
        <v>7</v>
      </c>
    </row>
    <row r="4" spans="1:11" s="19" customFormat="1" ht="21" customHeight="1" thickBot="1" x14ac:dyDescent="0.25">
      <c r="A4" s="79"/>
      <c r="B4" s="84"/>
      <c r="C4" s="79"/>
      <c r="D4" s="79"/>
      <c r="E4" s="21" t="s">
        <v>1</v>
      </c>
      <c r="F4" s="79"/>
      <c r="G4" s="79"/>
      <c r="H4" s="12" t="s">
        <v>5</v>
      </c>
      <c r="I4" s="12" t="s">
        <v>5</v>
      </c>
      <c r="J4" s="79"/>
      <c r="K4" s="79"/>
    </row>
    <row r="5" spans="1:11" s="19" customFormat="1" ht="30" customHeight="1" thickBot="1" x14ac:dyDescent="0.25">
      <c r="A5" s="22" t="s">
        <v>8</v>
      </c>
      <c r="B5" s="17" t="s">
        <v>197</v>
      </c>
      <c r="C5" s="23">
        <v>15</v>
      </c>
      <c r="D5" s="18" t="s">
        <v>36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s="19" customFormat="1" ht="30" customHeight="1" thickBot="1" x14ac:dyDescent="0.25">
      <c r="A6" s="22" t="s">
        <v>10</v>
      </c>
      <c r="B6" s="17" t="s">
        <v>198</v>
      </c>
      <c r="C6" s="23">
        <v>130</v>
      </c>
      <c r="D6" s="18" t="s">
        <v>36</v>
      </c>
      <c r="E6" s="17"/>
      <c r="F6" s="17"/>
      <c r="G6" s="17"/>
      <c r="H6" s="10">
        <f t="shared" ref="H6:H15" si="0">C6*E6</f>
        <v>0</v>
      </c>
      <c r="I6" s="10">
        <f t="shared" ref="I6:I15" si="1">C6*G6</f>
        <v>0</v>
      </c>
      <c r="J6" s="24"/>
      <c r="K6" s="24"/>
    </row>
    <row r="7" spans="1:11" s="19" customFormat="1" ht="30" customHeight="1" thickBot="1" x14ac:dyDescent="0.25">
      <c r="A7" s="22" t="s">
        <v>12</v>
      </c>
      <c r="B7" s="17" t="s">
        <v>199</v>
      </c>
      <c r="C7" s="23">
        <v>25</v>
      </c>
      <c r="D7" s="18" t="s">
        <v>36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s="19" customFormat="1" ht="30" customHeight="1" thickBot="1" x14ac:dyDescent="0.25">
      <c r="A8" s="22" t="s">
        <v>14</v>
      </c>
      <c r="B8" s="17" t="s">
        <v>200</v>
      </c>
      <c r="C8" s="23">
        <v>85</v>
      </c>
      <c r="D8" s="18" t="s">
        <v>13</v>
      </c>
      <c r="E8" s="17"/>
      <c r="F8" s="17"/>
      <c r="G8" s="17"/>
      <c r="H8" s="10">
        <f t="shared" si="0"/>
        <v>0</v>
      </c>
      <c r="I8" s="10">
        <f t="shared" si="1"/>
        <v>0</v>
      </c>
      <c r="J8" s="24"/>
      <c r="K8" s="24"/>
    </row>
    <row r="9" spans="1:11" s="19" customFormat="1" ht="30" customHeight="1" thickBot="1" x14ac:dyDescent="0.25">
      <c r="A9" s="22" t="s">
        <v>15</v>
      </c>
      <c r="B9" s="17" t="s">
        <v>201</v>
      </c>
      <c r="C9" s="23">
        <v>240</v>
      </c>
      <c r="D9" s="18" t="s">
        <v>36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4"/>
    </row>
    <row r="10" spans="1:11" s="19" customFormat="1" ht="30" customHeight="1" thickBot="1" x14ac:dyDescent="0.25">
      <c r="A10" s="22" t="s">
        <v>16</v>
      </c>
      <c r="B10" s="17" t="s">
        <v>202</v>
      </c>
      <c r="C10" s="37">
        <v>20</v>
      </c>
      <c r="D10" s="18" t="s">
        <v>36</v>
      </c>
      <c r="E10" s="17"/>
      <c r="F10" s="17"/>
      <c r="G10" s="17"/>
      <c r="H10" s="10">
        <f t="shared" si="0"/>
        <v>0</v>
      </c>
      <c r="I10" s="10">
        <f t="shared" si="1"/>
        <v>0</v>
      </c>
      <c r="J10" s="24"/>
      <c r="K10" s="24"/>
    </row>
    <row r="11" spans="1:11" s="19" customFormat="1" ht="30" customHeight="1" thickBot="1" x14ac:dyDescent="0.25">
      <c r="A11" s="22" t="s">
        <v>17</v>
      </c>
      <c r="B11" s="17" t="s">
        <v>203</v>
      </c>
      <c r="C11" s="37">
        <v>10</v>
      </c>
      <c r="D11" s="18" t="s">
        <v>36</v>
      </c>
      <c r="E11" s="17"/>
      <c r="F11" s="17"/>
      <c r="G11" s="17"/>
      <c r="H11" s="10">
        <f t="shared" si="0"/>
        <v>0</v>
      </c>
      <c r="I11" s="10">
        <f t="shared" si="1"/>
        <v>0</v>
      </c>
      <c r="J11" s="24"/>
      <c r="K11" s="24"/>
    </row>
    <row r="12" spans="1:11" s="19" customFormat="1" ht="30" customHeight="1" thickBot="1" x14ac:dyDescent="0.25">
      <c r="A12" s="22" t="s">
        <v>18</v>
      </c>
      <c r="B12" s="17" t="s">
        <v>204</v>
      </c>
      <c r="C12" s="37">
        <v>10</v>
      </c>
      <c r="D12" s="18" t="s">
        <v>36</v>
      </c>
      <c r="E12" s="17"/>
      <c r="F12" s="17"/>
      <c r="G12" s="17"/>
      <c r="H12" s="10">
        <f t="shared" si="0"/>
        <v>0</v>
      </c>
      <c r="I12" s="10">
        <f t="shared" si="1"/>
        <v>0</v>
      </c>
      <c r="J12" s="24"/>
      <c r="K12" s="24"/>
    </row>
    <row r="13" spans="1:11" s="19" customFormat="1" ht="30" customHeight="1" thickBot="1" x14ac:dyDescent="0.25">
      <c r="A13" s="22" t="s">
        <v>20</v>
      </c>
      <c r="B13" s="17" t="s">
        <v>205</v>
      </c>
      <c r="C13" s="37">
        <v>10</v>
      </c>
      <c r="D13" s="18" t="s">
        <v>36</v>
      </c>
      <c r="E13" s="17"/>
      <c r="F13" s="17"/>
      <c r="G13" s="17"/>
      <c r="H13" s="10">
        <f t="shared" si="0"/>
        <v>0</v>
      </c>
      <c r="I13" s="10">
        <f t="shared" si="1"/>
        <v>0</v>
      </c>
      <c r="J13" s="24"/>
      <c r="K13" s="24"/>
    </row>
    <row r="14" spans="1:11" s="19" customFormat="1" ht="30" customHeight="1" thickBot="1" x14ac:dyDescent="0.25">
      <c r="A14" s="22" t="s">
        <v>21</v>
      </c>
      <c r="B14" s="17" t="s">
        <v>206</v>
      </c>
      <c r="C14" s="37">
        <v>30</v>
      </c>
      <c r="D14" s="18" t="s">
        <v>36</v>
      </c>
      <c r="E14" s="17"/>
      <c r="F14" s="17"/>
      <c r="G14" s="17"/>
      <c r="H14" s="10">
        <f t="shared" si="0"/>
        <v>0</v>
      </c>
      <c r="I14" s="10">
        <f t="shared" si="1"/>
        <v>0</v>
      </c>
      <c r="J14" s="24"/>
      <c r="K14" s="24"/>
    </row>
    <row r="15" spans="1:11" s="19" customFormat="1" ht="30" customHeight="1" thickBot="1" x14ac:dyDescent="0.25">
      <c r="A15" s="22" t="s">
        <v>23</v>
      </c>
      <c r="B15" s="17" t="s">
        <v>379</v>
      </c>
      <c r="C15" s="23">
        <v>35</v>
      </c>
      <c r="D15" s="18" t="s">
        <v>36</v>
      </c>
      <c r="E15" s="17"/>
      <c r="F15" s="17"/>
      <c r="G15" s="17"/>
      <c r="H15" s="10">
        <f t="shared" si="0"/>
        <v>0</v>
      </c>
      <c r="I15" s="10">
        <f t="shared" si="1"/>
        <v>0</v>
      </c>
      <c r="J15" s="24"/>
      <c r="K15" s="24"/>
    </row>
    <row r="16" spans="1:11" s="19" customFormat="1" ht="30" customHeight="1" thickBot="1" x14ac:dyDescent="0.25">
      <c r="A16" s="38"/>
      <c r="B16" s="41" t="s">
        <v>50</v>
      </c>
      <c r="C16" s="30"/>
      <c r="D16" s="30"/>
      <c r="E16" s="30"/>
      <c r="F16" s="30"/>
      <c r="G16" s="30"/>
      <c r="H16" s="2">
        <f>SUM(H5:H15)</f>
        <v>0</v>
      </c>
      <c r="I16" s="2">
        <f>SUM(I5:I15)</f>
        <v>0</v>
      </c>
      <c r="J16" s="33"/>
      <c r="K16" s="33"/>
    </row>
  </sheetData>
  <mergeCells count="15">
    <mergeCell ref="K1:K2"/>
    <mergeCell ref="F3:F4"/>
    <mergeCell ref="G3:G4"/>
    <mergeCell ref="J3:J4"/>
    <mergeCell ref="K3:K4"/>
    <mergeCell ref="I1:I2"/>
    <mergeCell ref="J1:J2"/>
    <mergeCell ref="A1:A4"/>
    <mergeCell ref="C1:C4"/>
    <mergeCell ref="D1:D4"/>
    <mergeCell ref="H1:H2"/>
    <mergeCell ref="B1:B4"/>
    <mergeCell ref="E1:E2"/>
    <mergeCell ref="F1:F2"/>
    <mergeCell ref="G1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G5" sqref="G5"/>
    </sheetView>
  </sheetViews>
  <sheetFormatPr defaultRowHeight="15" x14ac:dyDescent="0.25"/>
  <cols>
    <col min="1" max="1" width="6.5703125" customWidth="1"/>
    <col min="2" max="2" width="42.7109375" customWidth="1"/>
    <col min="5" max="11" width="13.7109375" customWidth="1"/>
  </cols>
  <sheetData>
    <row r="1" spans="1:11" s="19" customFormat="1" ht="9.75" customHeight="1" x14ac:dyDescent="0.2">
      <c r="A1" s="78" t="s">
        <v>420</v>
      </c>
      <c r="B1" s="82" t="s">
        <v>51</v>
      </c>
      <c r="C1" s="78" t="s">
        <v>351</v>
      </c>
      <c r="D1" s="78" t="s">
        <v>353</v>
      </c>
      <c r="E1" s="78" t="s">
        <v>207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85">
        <v>7</v>
      </c>
    </row>
    <row r="2" spans="1:11" s="19" customFormat="1" ht="7.5" customHeight="1" thickBot="1" x14ac:dyDescent="0.25">
      <c r="A2" s="80"/>
      <c r="B2" s="83"/>
      <c r="C2" s="80"/>
      <c r="D2" s="80"/>
      <c r="E2" s="79"/>
      <c r="F2" s="79"/>
      <c r="G2" s="79"/>
      <c r="H2" s="79"/>
      <c r="I2" s="79"/>
      <c r="J2" s="79"/>
      <c r="K2" s="86"/>
    </row>
    <row r="3" spans="1:11" s="19" customFormat="1" ht="21.75" customHeight="1" x14ac:dyDescent="0.2">
      <c r="A3" s="80"/>
      <c r="B3" s="83"/>
      <c r="C3" s="80"/>
      <c r="D3" s="80"/>
      <c r="E3" s="18" t="s">
        <v>0</v>
      </c>
      <c r="F3" s="78" t="s">
        <v>2</v>
      </c>
      <c r="G3" s="78" t="s">
        <v>3</v>
      </c>
      <c r="H3" s="11" t="s">
        <v>429</v>
      </c>
      <c r="I3" s="11" t="s">
        <v>4</v>
      </c>
      <c r="J3" s="78" t="s">
        <v>6</v>
      </c>
      <c r="K3" s="78" t="s">
        <v>7</v>
      </c>
    </row>
    <row r="4" spans="1:11" s="19" customFormat="1" ht="20.25" customHeight="1" thickBot="1" x14ac:dyDescent="0.25">
      <c r="A4" s="79"/>
      <c r="B4" s="84"/>
      <c r="C4" s="79"/>
      <c r="D4" s="79"/>
      <c r="E4" s="21" t="s">
        <v>1</v>
      </c>
      <c r="F4" s="79"/>
      <c r="G4" s="79"/>
      <c r="H4" s="12" t="s">
        <v>5</v>
      </c>
      <c r="I4" s="12" t="s">
        <v>5</v>
      </c>
      <c r="J4" s="79"/>
      <c r="K4" s="79"/>
    </row>
    <row r="5" spans="1:11" s="19" customFormat="1" ht="30" customHeight="1" thickBot="1" x14ac:dyDescent="0.25">
      <c r="A5" s="22" t="s">
        <v>8</v>
      </c>
      <c r="B5" s="17" t="s">
        <v>380</v>
      </c>
      <c r="C5" s="23">
        <v>30</v>
      </c>
      <c r="D5" s="18" t="s">
        <v>36</v>
      </c>
      <c r="E5" s="17"/>
      <c r="F5" s="17"/>
      <c r="G5" s="17"/>
      <c r="H5" s="10">
        <f>C5*E5</f>
        <v>0</v>
      </c>
      <c r="I5" s="10">
        <f>C5*G5</f>
        <v>0</v>
      </c>
      <c r="J5" s="24"/>
      <c r="K5" s="24"/>
    </row>
    <row r="6" spans="1:11" s="19" customFormat="1" ht="30" customHeight="1" thickBot="1" x14ac:dyDescent="0.25">
      <c r="A6" s="22" t="s">
        <v>10</v>
      </c>
      <c r="B6" s="17" t="s">
        <v>381</v>
      </c>
      <c r="C6" s="23">
        <v>20</v>
      </c>
      <c r="D6" s="18" t="s">
        <v>36</v>
      </c>
      <c r="E6" s="17"/>
      <c r="F6" s="17"/>
      <c r="G6" s="17"/>
      <c r="H6" s="10">
        <f t="shared" ref="H6:H12" si="0">C6*E6</f>
        <v>0</v>
      </c>
      <c r="I6" s="10">
        <f t="shared" ref="I6:I12" si="1">C6*G6</f>
        <v>0</v>
      </c>
      <c r="J6" s="24"/>
      <c r="K6" s="24"/>
    </row>
    <row r="7" spans="1:11" s="19" customFormat="1" ht="30" customHeight="1" thickBot="1" x14ac:dyDescent="0.25">
      <c r="A7" s="22" t="s">
        <v>12</v>
      </c>
      <c r="B7" s="17" t="s">
        <v>382</v>
      </c>
      <c r="C7" s="23">
        <v>70</v>
      </c>
      <c r="D7" s="18" t="s">
        <v>36</v>
      </c>
      <c r="E7" s="17"/>
      <c r="F7" s="17"/>
      <c r="G7" s="17"/>
      <c r="H7" s="10">
        <f t="shared" si="0"/>
        <v>0</v>
      </c>
      <c r="I7" s="10">
        <f t="shared" si="1"/>
        <v>0</v>
      </c>
      <c r="J7" s="24"/>
      <c r="K7" s="24"/>
    </row>
    <row r="8" spans="1:11" s="19" customFormat="1" ht="30" customHeight="1" thickBot="1" x14ac:dyDescent="0.25">
      <c r="A8" s="22" t="s">
        <v>14</v>
      </c>
      <c r="B8" s="17" t="s">
        <v>383</v>
      </c>
      <c r="C8" s="23">
        <v>85</v>
      </c>
      <c r="D8" s="18" t="s">
        <v>36</v>
      </c>
      <c r="E8" s="17"/>
      <c r="F8" s="17"/>
      <c r="G8" s="17"/>
      <c r="H8" s="10">
        <f t="shared" si="0"/>
        <v>0</v>
      </c>
      <c r="I8" s="10">
        <f t="shared" si="1"/>
        <v>0</v>
      </c>
      <c r="J8" s="24"/>
      <c r="K8" s="24"/>
    </row>
    <row r="9" spans="1:11" s="19" customFormat="1" ht="30" customHeight="1" thickBot="1" x14ac:dyDescent="0.25">
      <c r="A9" s="22" t="s">
        <v>15</v>
      </c>
      <c r="B9" s="17" t="s">
        <v>384</v>
      </c>
      <c r="C9" s="23">
        <v>50</v>
      </c>
      <c r="D9" s="18" t="s">
        <v>36</v>
      </c>
      <c r="E9" s="17"/>
      <c r="F9" s="17"/>
      <c r="G9" s="17"/>
      <c r="H9" s="10">
        <f t="shared" si="0"/>
        <v>0</v>
      </c>
      <c r="I9" s="10">
        <f t="shared" si="1"/>
        <v>0</v>
      </c>
      <c r="J9" s="24"/>
      <c r="K9" s="24"/>
    </row>
    <row r="10" spans="1:11" s="19" customFormat="1" ht="30" customHeight="1" thickBot="1" x14ac:dyDescent="0.25">
      <c r="A10" s="22" t="s">
        <v>16</v>
      </c>
      <c r="B10" s="17" t="s">
        <v>385</v>
      </c>
      <c r="C10" s="23">
        <v>40</v>
      </c>
      <c r="D10" s="18" t="s">
        <v>36</v>
      </c>
      <c r="E10" s="17"/>
      <c r="F10" s="17"/>
      <c r="G10" s="17"/>
      <c r="H10" s="10">
        <f t="shared" si="0"/>
        <v>0</v>
      </c>
      <c r="I10" s="10">
        <f t="shared" si="1"/>
        <v>0</v>
      </c>
      <c r="J10" s="24"/>
      <c r="K10" s="24"/>
    </row>
    <row r="11" spans="1:11" s="19" customFormat="1" ht="30" customHeight="1" thickBot="1" x14ac:dyDescent="0.25">
      <c r="A11" s="22" t="s">
        <v>17</v>
      </c>
      <c r="B11" s="17" t="s">
        <v>386</v>
      </c>
      <c r="C11" s="23">
        <v>20</v>
      </c>
      <c r="D11" s="18" t="s">
        <v>36</v>
      </c>
      <c r="E11" s="17"/>
      <c r="F11" s="17"/>
      <c r="G11" s="17"/>
      <c r="H11" s="10">
        <f t="shared" si="0"/>
        <v>0</v>
      </c>
      <c r="I11" s="10">
        <f t="shared" si="1"/>
        <v>0</v>
      </c>
      <c r="J11" s="24"/>
      <c r="K11" s="24"/>
    </row>
    <row r="12" spans="1:11" s="19" customFormat="1" ht="30" customHeight="1" thickBot="1" x14ac:dyDescent="0.25">
      <c r="A12" s="22" t="s">
        <v>18</v>
      </c>
      <c r="B12" s="17" t="s">
        <v>387</v>
      </c>
      <c r="C12" s="23">
        <v>60</v>
      </c>
      <c r="D12" s="18" t="s">
        <v>36</v>
      </c>
      <c r="E12" s="17"/>
      <c r="F12" s="17"/>
      <c r="G12" s="17"/>
      <c r="H12" s="10">
        <f t="shared" si="0"/>
        <v>0</v>
      </c>
      <c r="I12" s="10">
        <f t="shared" si="1"/>
        <v>0</v>
      </c>
      <c r="J12" s="24"/>
      <c r="K12" s="24"/>
    </row>
    <row r="13" spans="1:11" s="19" customFormat="1" ht="30" customHeight="1" thickBot="1" x14ac:dyDescent="0.25">
      <c r="A13" s="38"/>
      <c r="B13" s="41" t="s">
        <v>50</v>
      </c>
      <c r="C13" s="30"/>
      <c r="D13" s="30"/>
      <c r="E13" s="30"/>
      <c r="F13" s="30"/>
      <c r="G13" s="30"/>
      <c r="H13" s="2">
        <f>SUM(H5:H12)</f>
        <v>0</v>
      </c>
      <c r="I13" s="2">
        <f>SUM(I5:I12)</f>
        <v>0</v>
      </c>
      <c r="J13" s="33"/>
      <c r="K13" s="33"/>
    </row>
  </sheetData>
  <mergeCells count="15">
    <mergeCell ref="K1:K2"/>
    <mergeCell ref="F3:F4"/>
    <mergeCell ref="G3:G4"/>
    <mergeCell ref="J3:J4"/>
    <mergeCell ref="K3:K4"/>
    <mergeCell ref="I1:I2"/>
    <mergeCell ref="J1:J2"/>
    <mergeCell ref="A1:A4"/>
    <mergeCell ref="C1:C4"/>
    <mergeCell ref="D1:D4"/>
    <mergeCell ref="H1:H2"/>
    <mergeCell ref="B1:B4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1. MLEKO IN MLEČNI IZDELKI</vt:lpstr>
      <vt:lpstr>2. SVEŽE MESO IN MESNI IZDELKI</vt:lpstr>
      <vt:lpstr>3. SVEŽE PERUTNINSKO MESO ...</vt:lpstr>
      <vt:lpstr>4. JAJCA</vt:lpstr>
      <vt:lpstr>5. ZMRZNJENE RIBE IN RIBJI IZD </vt:lpstr>
      <vt:lpstr>6. SVEŽA ZELENJAVA</vt:lpstr>
      <vt:lpstr>7. SVEŽE SADJE</vt:lpstr>
      <vt:lpstr>8. SUHO SADJE IN OREŠČKI</vt:lpstr>
      <vt:lpstr>9. ZAM. SADJE IN ZELENJAVA</vt:lpstr>
      <vt:lpstr>10. KONZERVIRANA ŽIVILA</vt:lpstr>
      <vt:lpstr>11. SADNI SOKOVI IN SIRUPI</vt:lpstr>
      <vt:lpstr>12. TESTENINE IN JUŠNE ZAKUHE</vt:lpstr>
      <vt:lpstr>13. ŽITA IN MLEVSKI IZDELKI</vt:lpstr>
      <vt:lpstr>14. KRUH IN PEKOVSKO PECIVO</vt:lpstr>
      <vt:lpstr>15. KISLO ZELJE, REPA, KROMPIR </vt:lpstr>
      <vt:lpstr>16. OČIŠČENA ZELENJAVA</vt:lpstr>
      <vt:lpstr>17. ZELENJAVA RAZNA</vt:lpstr>
      <vt:lpstr>18. EKOLOŠKA ŽIVILA IN KMET. </vt:lpstr>
      <vt:lpstr>19. OSTALO PREHRAMBENO BLAGO</vt:lpstr>
      <vt:lpstr>20. ALKOHOLNE PIJAČE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Marjeta</dc:creator>
  <cp:lastModifiedBy>PC</cp:lastModifiedBy>
  <dcterms:created xsi:type="dcterms:W3CDTF">2017-09-25T11:51:08Z</dcterms:created>
  <dcterms:modified xsi:type="dcterms:W3CDTF">2017-09-27T18:09:07Z</dcterms:modified>
</cp:coreProperties>
</file>